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ivy\Documents\BOG\Forms\New Forms March 2020\"/>
    </mc:Choice>
  </mc:AlternateContent>
  <xr:revisionPtr revIDLastSave="0" documentId="8_{C319E435-18D9-4E52-8876-D8F1BB40AECA}" xr6:coauthVersionLast="45" xr6:coauthVersionMax="45" xr10:uidLastSave="{00000000-0000-0000-0000-000000000000}"/>
  <bookViews>
    <workbookView xWindow="-120" yWindow="-120" windowWidth="29040" windowHeight="15840" xr2:uid="{00000000-000D-0000-FFFF-FFFF00000000}"/>
  </bookViews>
  <sheets>
    <sheet name="Table 1-A Undergrad Enrollment" sheetId="13" r:id="rId1"/>
    <sheet name="Table 1-B Grad Enrollment" sheetId="15" r:id="rId2"/>
    <sheet name="Table 2 Faculty Participation" sheetId="14" r:id="rId3"/>
    <sheet name="Table 3 Budget" sheetId="9" r:id="rId4"/>
    <sheet name="Table 4 Reallocation"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1" l="1"/>
  <c r="D8" i="11"/>
  <c r="D7" i="11"/>
  <c r="D6" i="11"/>
  <c r="D5" i="11"/>
  <c r="D4" i="11"/>
  <c r="D3" i="11"/>
  <c r="I7" i="9"/>
  <c r="N11" i="9" l="1"/>
  <c r="G11" i="9"/>
  <c r="P10" i="9" l="1"/>
  <c r="P9" i="9"/>
  <c r="P8" i="9"/>
  <c r="P7" i="9"/>
  <c r="P6" i="9"/>
  <c r="P5" i="9"/>
  <c r="P4" i="9"/>
  <c r="P3" i="9"/>
  <c r="P2" i="9"/>
  <c r="O11" i="9"/>
  <c r="H11" i="9"/>
  <c r="I10" i="9"/>
  <c r="I9" i="9"/>
  <c r="I8" i="9"/>
  <c r="I6" i="9"/>
  <c r="I5" i="9"/>
  <c r="I4" i="9"/>
  <c r="I3" i="9"/>
  <c r="I2" i="9"/>
  <c r="J8" i="13"/>
  <c r="I8" i="13"/>
  <c r="G8" i="13"/>
  <c r="E8" i="13"/>
  <c r="C8" i="13"/>
  <c r="J11" i="15"/>
  <c r="I11" i="15"/>
  <c r="G11" i="15"/>
  <c r="E11" i="15"/>
  <c r="C11" i="15"/>
  <c r="K11" i="15"/>
  <c r="H11" i="15"/>
  <c r="F11" i="15"/>
  <c r="D11" i="15"/>
  <c r="B11" i="15"/>
  <c r="M30" i="14"/>
  <c r="C17" i="9" s="1"/>
  <c r="I30" i="14"/>
  <c r="B17" i="9" s="1"/>
  <c r="K2" i="14"/>
  <c r="M2" i="14" s="1"/>
  <c r="K4" i="14"/>
  <c r="M4" i="14" s="1"/>
  <c r="K6" i="14"/>
  <c r="M6" i="14" s="1"/>
  <c r="K8" i="14"/>
  <c r="M8" i="14" s="1"/>
  <c r="K10" i="14"/>
  <c r="M10" i="14" s="1"/>
  <c r="K12" i="14"/>
  <c r="M12" i="14" s="1"/>
  <c r="K14" i="14"/>
  <c r="M14" i="14" s="1"/>
  <c r="K16" i="14"/>
  <c r="M16" i="14" s="1"/>
  <c r="G4" i="14"/>
  <c r="I4" i="14" s="1"/>
  <c r="G6" i="14"/>
  <c r="I6" i="14" s="1"/>
  <c r="G8" i="14"/>
  <c r="I8" i="14" s="1"/>
  <c r="G10" i="14"/>
  <c r="I10" i="14" s="1"/>
  <c r="G12" i="14"/>
  <c r="I12" i="14" s="1"/>
  <c r="G14" i="14"/>
  <c r="I14" i="14" s="1"/>
  <c r="G16" i="14"/>
  <c r="I16" i="14" s="1"/>
  <c r="B8" i="13"/>
  <c r="D8" i="13"/>
  <c r="F8" i="13"/>
  <c r="H8" i="13"/>
  <c r="K8" i="13"/>
  <c r="J11" i="9"/>
  <c r="K11" i="9"/>
  <c r="L11" i="9"/>
  <c r="M11" i="9"/>
  <c r="B11" i="9"/>
  <c r="C11" i="9"/>
  <c r="D11" i="9"/>
  <c r="E11" i="9"/>
  <c r="F11" i="9"/>
  <c r="D2" i="11"/>
  <c r="D10" i="11" s="1"/>
  <c r="B10" i="11"/>
  <c r="C10" i="11"/>
  <c r="P11" i="9" l="1"/>
  <c r="I11" i="9"/>
  <c r="I18" i="14"/>
  <c r="O17" i="9"/>
  <c r="O19" i="9" s="1"/>
  <c r="M18" i="14"/>
  <c r="P17" i="9"/>
  <c r="P19" i="9" s="1"/>
</calcChain>
</file>

<file path=xl/sharedStrings.xml><?xml version="1.0" encoding="utf-8"?>
<sst xmlns="http://schemas.openxmlformats.org/spreadsheetml/2006/main" count="192" uniqueCount="155">
  <si>
    <t>Year 1</t>
  </si>
  <si>
    <t>Year 5</t>
  </si>
  <si>
    <t>Code</t>
  </si>
  <si>
    <t>Rank</t>
  </si>
  <si>
    <t>Contract Status</t>
  </si>
  <si>
    <t>Mos. Contract Year 1</t>
  </si>
  <si>
    <t>FTE
Year 1</t>
  </si>
  <si>
    <t>% Effort for Prg. Year 1</t>
  </si>
  <si>
    <t>PY
Year 1</t>
  </si>
  <si>
    <t>Mos. Contract Year 5</t>
  </si>
  <si>
    <t>FTE
Year 5</t>
  </si>
  <si>
    <t>% Effort for Prg. Year 5</t>
  </si>
  <si>
    <t>PY
Year 5</t>
  </si>
  <si>
    <t>A</t>
  </si>
  <si>
    <t>Asst. Prof.</t>
  </si>
  <si>
    <t>MYA</t>
  </si>
  <si>
    <t>Professor</t>
  </si>
  <si>
    <t>Tenure</t>
  </si>
  <si>
    <t>C</t>
  </si>
  <si>
    <t>Fall 2007</t>
  </si>
  <si>
    <t>Total Person-Years (PY)</t>
  </si>
  <si>
    <t xml:space="preserve">B </t>
  </si>
  <si>
    <t>D</t>
  </si>
  <si>
    <t>E</t>
  </si>
  <si>
    <t>Faculty Code</t>
  </si>
  <si>
    <t>Faculty</t>
  </si>
  <si>
    <t>Name, Degree</t>
  </si>
  <si>
    <t>Academic Discipline</t>
  </si>
  <si>
    <t>New Hire, Degree</t>
  </si>
  <si>
    <t>John Smith, Ph.D.</t>
  </si>
  <si>
    <t>Mathematics</t>
  </si>
  <si>
    <t xml:space="preserve">Overall Totals for </t>
  </si>
  <si>
    <t xml:space="preserve"> Initial Date for Participation in Program</t>
  </si>
  <si>
    <t>Fall 2010</t>
  </si>
  <si>
    <t>Sally Jones, Ph.D.</t>
  </si>
  <si>
    <t>Physics</t>
  </si>
  <si>
    <t>Faculty Salaries and Benefits</t>
  </si>
  <si>
    <t>A &amp; P Salaries and Benefits</t>
  </si>
  <si>
    <t>USPS Salaries and Benefits</t>
  </si>
  <si>
    <t>Expenses</t>
  </si>
  <si>
    <t>Operating Capital Outlay</t>
  </si>
  <si>
    <t>Special Categories</t>
  </si>
  <si>
    <t>Contracts/Grants</t>
  </si>
  <si>
    <t>Upper-level students who are transferring from other majors within the university**</t>
  </si>
  <si>
    <t>**  If numbers appear in this category, they should go DOWN in later years.</t>
  </si>
  <si>
    <t>Transfers from out of state colleges and universities***</t>
  </si>
  <si>
    <t>Students who initially entered the university as FTIC students and who are progressing from the lower to the upper level***</t>
  </si>
  <si>
    <t>Other (Explain)***</t>
  </si>
  <si>
    <t xml:space="preserve">*** Do not include individuals counted in any PRIOR CATEGORY in a given COLUMN. </t>
  </si>
  <si>
    <t>Total Costs</t>
  </si>
  <si>
    <t>Base before reallocation</t>
  </si>
  <si>
    <t>Base after reallocation</t>
  </si>
  <si>
    <t>Totals</t>
  </si>
  <si>
    <t>Source of Students
(Non-duplicated headcount in any given year)*</t>
  </si>
  <si>
    <t>New faculty to be hired on a vacant line</t>
  </si>
  <si>
    <t>New faculty to be hired on a new line</t>
  </si>
  <si>
    <t>Existing faculty hired on contracts/grants</t>
  </si>
  <si>
    <t>New faculty to be hired on contracts/grants</t>
  </si>
  <si>
    <t>New Non-Recurring (E&amp;G)</t>
  </si>
  <si>
    <t>New Enrollment Growth (E&amp;G)</t>
  </si>
  <si>
    <t>Other*** (E&amp;G)</t>
  </si>
  <si>
    <t>Source of Funding</t>
  </si>
  <si>
    <t>Contracts &amp; Grants (C&amp;G)</t>
  </si>
  <si>
    <t>Continuing Base** (E&amp;G)</t>
  </si>
  <si>
    <t>Program and/or E&amp;G account from which current funds will be reallocated during Year 1</t>
  </si>
  <si>
    <t>Total E&amp;G Funding</t>
  </si>
  <si>
    <t>Current Education &amp; General Revenue</t>
  </si>
  <si>
    <t>New Education &amp; General Revenue</t>
  </si>
  <si>
    <t>Library</t>
  </si>
  <si>
    <t>E&amp;G Cost per FTE</t>
  </si>
  <si>
    <t>Enrollment Growth (E&amp;G)</t>
  </si>
  <si>
    <t>Reallocated Base* (E&amp;G)</t>
  </si>
  <si>
    <t>Annual Student FTE</t>
  </si>
  <si>
    <t>***Identify if non-recurring.</t>
  </si>
  <si>
    <t>Amount to be reallocated</t>
  </si>
  <si>
    <t>Individuals drawn from agencies/industries in your service area (e.g., older returning students)</t>
  </si>
  <si>
    <t>Individuals who graduated from preceding degree programs at other Florida public universities</t>
  </si>
  <si>
    <t>Individuals who graduated from preceding degree programs at non-public Florida institutions</t>
  </si>
  <si>
    <t>Additional foreign residents***</t>
  </si>
  <si>
    <t>Additional out-of-state residents***</t>
  </si>
  <si>
    <t>Additional in-state residents***</t>
  </si>
  <si>
    <t>Students who transfer from other graduate programs within the university**</t>
  </si>
  <si>
    <t xml:space="preserve">***   Do not include individuals counted in any PRIOR category in a given COLUMN. </t>
  </si>
  <si>
    <t>**     If numbers appear in this category, they should go DOWN in later years.</t>
  </si>
  <si>
    <t>Individuals who have recently graduated from preceding degree programs at this university</t>
  </si>
  <si>
    <t>Calculated Cost per Student FTE</t>
  </si>
  <si>
    <t>Faculty and Staff Summary</t>
  </si>
  <si>
    <t>Transfers to the upper level from other Florida colleges and universities***</t>
  </si>
  <si>
    <t>Assistantships &amp; Fellowships</t>
  </si>
  <si>
    <t>*Identify reallocation sources in Table 3.</t>
  </si>
  <si>
    <t xml:space="preserve">Totals </t>
  </si>
  <si>
    <t>Example:  555-555 World exploration fund (example)</t>
  </si>
  <si>
    <t xml:space="preserve">Total Positions </t>
  </si>
  <si>
    <t>Other Personal Services</t>
  </si>
  <si>
    <t>Existing faculty on a regular line</t>
  </si>
  <si>
    <t>*   List projected annual headcount of students enrolled in the degree program. List projected yearly cumulative ENROLLMENTS instead of admissions.</t>
  </si>
  <si>
    <t>Florida College System transfers to the upper level***</t>
  </si>
  <si>
    <t>Philanthropy Endowments</t>
  </si>
  <si>
    <t>Additional E&amp;G funds allocated from the tuition and fees trust fund contingent on enrollment increases.</t>
  </si>
  <si>
    <t xml:space="preserve">Contracts and grants funding available for the program. </t>
  </si>
  <si>
    <t xml:space="preserve">Includes the sum of columns 1, 2, and 3 over time. </t>
  </si>
  <si>
    <t>See explanation provided for column 2.</t>
  </si>
  <si>
    <t>See explanation provided for column 5.</t>
  </si>
  <si>
    <t>See explanation provided for column 6.</t>
  </si>
  <si>
    <t xml:space="preserve">E&amp;G funds that are already available in the university's budget and will be reallocated to support the new program. Please include these funds in the Table 3 – Anticipated reallocation of E&amp;G funds and indicate their source.    </t>
  </si>
  <si>
    <t>Recurring funds appropriated by the Legislature to support implementation of the program.</t>
  </si>
  <si>
    <t xml:space="preserve">Non-recurring funds appropriated by the Legislature to support implementation of the program. Please provide an explanation of the source of these funds in the budget section (section III. A.) of the proposal. These funds can include initial investments, such as infrastructure. </t>
  </si>
  <si>
    <t xml:space="preserve">These are specific funds provided by the Legislature to support implementation of the program. </t>
  </si>
  <si>
    <t>New Recurring (E&amp;G)</t>
  </si>
  <si>
    <t>Use this column for continuing education or market rate programs and provide a rationale in section III.B. in support of the selected tuition model.</t>
  </si>
  <si>
    <t>Table 2 Column Explanations</t>
  </si>
  <si>
    <t>Enterprise Auxiliary Funds</t>
  </si>
  <si>
    <t xml:space="preserve"> PY Workload by Budget Classification</t>
  </si>
  <si>
    <t>Faculty Name or "New Hire"
Highest Degree Held 
Academic Discipline or Specialty</t>
  </si>
  <si>
    <t>Funds provided through the foundation or other Direct Support Organizations (DSO) to support the program.</t>
  </si>
  <si>
    <t>F</t>
  </si>
  <si>
    <t>**Includes recurring E&amp;G funded costs ("reallocated base," "enrollment growth," and "new recurring") from Years 1-4 that continue into Year 5.</t>
  </si>
  <si>
    <t>Code Description</t>
  </si>
  <si>
    <t>Year 1 HC</t>
  </si>
  <si>
    <t>Year 1 FTE</t>
  </si>
  <si>
    <t>Year 2 HC</t>
  </si>
  <si>
    <t>Year 2 FTE</t>
  </si>
  <si>
    <t>Year 3 HC</t>
  </si>
  <si>
    <t>Year 3 FTE</t>
  </si>
  <si>
    <t>Year 4 HC</t>
  </si>
  <si>
    <t>Year 4 FTE</t>
  </si>
  <si>
    <t>Year 5 HC</t>
  </si>
  <si>
    <t>Year 5 FTE</t>
  </si>
  <si>
    <t>Subtotal Year 1</t>
  </si>
  <si>
    <t>Subtotal Year 5</t>
  </si>
  <si>
    <t>Reallocated Base* (E&amp;G) Year 1</t>
  </si>
  <si>
    <t>Enrollment Growth (E&amp;G) Year 1</t>
  </si>
  <si>
    <t>New Recurring (E&amp;G) Year 1</t>
  </si>
  <si>
    <t>New Non-Recurring (E&amp;G) Year 1</t>
  </si>
  <si>
    <t>Contracts &amp; Grants (C&amp;G) Year 1</t>
  </si>
  <si>
    <t>Philanthropy/ Endowments Year 1</t>
  </si>
  <si>
    <t>Enterprise Auxiliary Funds Year 1</t>
  </si>
  <si>
    <t>Continuing Base** (E&amp;G) Year 5</t>
  </si>
  <si>
    <t>New Enrollment Growth (E&amp;G) Year 5</t>
  </si>
  <si>
    <t>Other*** (E&amp;G) Year 5</t>
  </si>
  <si>
    <t>Contracts &amp; Grants (C&amp;G) Year 5</t>
  </si>
  <si>
    <t>Philanthropy/ Endowments Year 5</t>
  </si>
  <si>
    <t>Enterprise Auxiliary Funds Year 5</t>
  </si>
  <si>
    <t>Budget Line Item</t>
  </si>
  <si>
    <t>Faculty (person-years)</t>
  </si>
  <si>
    <t>A &amp; P (FTE)</t>
  </si>
  <si>
    <t>USPS (FTE)</t>
  </si>
  <si>
    <t>Existing faculty on endowed lines</t>
  </si>
  <si>
    <t>G</t>
  </si>
  <si>
    <t>New faculty on endowed lines</t>
  </si>
  <si>
    <t>Philanthropy &amp; Endowments</t>
  </si>
  <si>
    <t>* If not reallocating E&amp;G funds, please submit a zeroed Table 4</t>
  </si>
  <si>
    <t>H</t>
  </si>
  <si>
    <t xml:space="preserve">   </t>
  </si>
  <si>
    <t>Existing or New Faculty teaching outside of regular/tenure-track line course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</si>
</sst>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0"/>
      <name val="Times New Roman"/>
      <family val="1"/>
    </font>
    <font>
      <sz val="8"/>
      <name val="Times New Roman"/>
      <family val="1"/>
    </font>
    <font>
      <sz val="10"/>
      <name val="Arial"/>
      <family val="2"/>
    </font>
    <font>
      <b/>
      <sz val="10"/>
      <name val="Arial"/>
      <family val="2"/>
    </font>
    <font>
      <sz val="8"/>
      <name val="Arial"/>
      <family val="2"/>
    </font>
    <font>
      <b/>
      <sz val="8"/>
      <name val="Arial"/>
      <family val="2"/>
    </font>
    <font>
      <sz val="9"/>
      <name val="Arial"/>
      <family val="2"/>
    </font>
    <font>
      <sz val="9"/>
      <color indexed="12"/>
      <name val="Arial"/>
      <family val="2"/>
    </font>
    <font>
      <b/>
      <sz val="9"/>
      <name val="Arial"/>
      <family val="2"/>
    </font>
    <font>
      <sz val="10"/>
      <color indexed="12"/>
      <name val="Arial"/>
      <family val="2"/>
    </font>
    <font>
      <b/>
      <sz val="9"/>
      <color theme="1"/>
      <name val="Arial"/>
      <family val="2"/>
    </font>
    <font>
      <sz val="9"/>
      <color theme="1"/>
      <name val="Arial"/>
      <family val="2"/>
    </font>
    <font>
      <sz val="9"/>
      <name val="Arial Narrow"/>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medium">
        <color indexed="64"/>
      </right>
      <top style="thin">
        <color indexed="64"/>
      </top>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medium">
        <color indexed="64"/>
      </right>
      <top/>
      <bottom style="thick">
        <color indexed="64"/>
      </bottom>
      <diagonal/>
    </border>
    <border>
      <left/>
      <right style="thin">
        <color indexed="64"/>
      </right>
      <top/>
      <bottom style="thick">
        <color indexed="64"/>
      </bottom>
      <diagonal/>
    </border>
    <border>
      <left style="thick">
        <color indexed="64"/>
      </left>
      <right style="thick">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double">
        <color indexed="64"/>
      </top>
      <bottom/>
      <diagonal/>
    </border>
    <border>
      <left/>
      <right style="thin">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
    <xf numFmtId="0" fontId="0" fillId="0" borderId="0"/>
  </cellStyleXfs>
  <cellXfs count="238">
    <xf numFmtId="0" fontId="0" fillId="0" borderId="0" xfId="0"/>
    <xf numFmtId="0" fontId="2" fillId="0" borderId="0" xfId="0" applyFont="1"/>
    <xf numFmtId="0" fontId="4" fillId="0" borderId="0" xfId="0" applyFont="1"/>
    <xf numFmtId="0" fontId="4" fillId="0" borderId="0" xfId="0" applyFont="1" applyAlignment="1">
      <alignment vertical="center"/>
    </xf>
    <xf numFmtId="0" fontId="6" fillId="0" borderId="24" xfId="0" applyFont="1" applyBorder="1" applyAlignment="1">
      <alignment horizontal="center" wrapText="1"/>
    </xf>
    <xf numFmtId="0" fontId="6" fillId="0" borderId="25" xfId="0" applyFont="1" applyBorder="1" applyAlignment="1">
      <alignment wrapText="1"/>
    </xf>
    <xf numFmtId="0" fontId="6" fillId="0" borderId="25" xfId="0" applyFont="1" applyBorder="1" applyAlignment="1">
      <alignment horizontal="center" wrapText="1"/>
    </xf>
    <xf numFmtId="0" fontId="6" fillId="0" borderId="11" xfId="0" applyFont="1" applyBorder="1" applyAlignment="1">
      <alignment horizontal="center" wrapText="1"/>
    </xf>
    <xf numFmtId="1" fontId="7" fillId="0" borderId="25" xfId="0" applyNumberFormat="1" applyFont="1" applyBorder="1" applyAlignment="1">
      <alignment horizontal="center" wrapText="1"/>
    </xf>
    <xf numFmtId="2" fontId="6" fillId="0" borderId="24" xfId="0" applyNumberFormat="1" applyFont="1" applyBorder="1" applyAlignment="1">
      <alignment horizontal="center" wrapText="1"/>
    </xf>
    <xf numFmtId="2" fontId="7" fillId="0" borderId="25" xfId="0" applyNumberFormat="1" applyFont="1" applyBorder="1" applyAlignment="1">
      <alignment horizontal="center" wrapText="1"/>
    </xf>
    <xf numFmtId="2" fontId="6" fillId="0" borderId="11" xfId="0" applyNumberFormat="1" applyFont="1" applyBorder="1" applyAlignment="1">
      <alignment horizontal="center" wrapText="1"/>
    </xf>
    <xf numFmtId="2" fontId="6" fillId="0" borderId="24" xfId="0" applyNumberFormat="1" applyFont="1" applyBorder="1" applyAlignment="1">
      <alignment horizontal="right" wrapText="1"/>
    </xf>
    <xf numFmtId="2" fontId="7" fillId="0" borderId="25" xfId="0" applyNumberFormat="1" applyFont="1" applyBorder="1" applyAlignment="1"/>
    <xf numFmtId="0" fontId="4" fillId="0" borderId="0" xfId="0" applyFont="1" applyAlignment="1"/>
    <xf numFmtId="0" fontId="6" fillId="0" borderId="18" xfId="0" applyFont="1" applyBorder="1" applyAlignment="1">
      <alignment horizontal="center" wrapText="1"/>
    </xf>
    <xf numFmtId="0" fontId="6" fillId="0" borderId="16" xfId="0" applyFont="1" applyBorder="1" applyAlignment="1">
      <alignment wrapText="1"/>
    </xf>
    <xf numFmtId="0" fontId="6" fillId="0" borderId="16" xfId="0" applyFont="1" applyBorder="1" applyAlignment="1">
      <alignment horizontal="center" wrapText="1"/>
    </xf>
    <xf numFmtId="0" fontId="6" fillId="0" borderId="4" xfId="0" applyFont="1" applyBorder="1" applyAlignment="1">
      <alignment horizontal="center" wrapText="1"/>
    </xf>
    <xf numFmtId="1" fontId="6" fillId="0" borderId="16" xfId="0" applyNumberFormat="1" applyFont="1" applyBorder="1" applyAlignment="1">
      <alignment horizontal="center" wrapText="1"/>
    </xf>
    <xf numFmtId="2" fontId="6" fillId="0" borderId="18" xfId="0" applyNumberFormat="1" applyFont="1" applyBorder="1" applyAlignment="1">
      <alignment horizontal="center" wrapText="1"/>
    </xf>
    <xf numFmtId="2" fontId="6" fillId="0" borderId="16" xfId="0" applyNumberFormat="1" applyFont="1" applyBorder="1" applyAlignment="1">
      <alignment horizontal="center" wrapText="1"/>
    </xf>
    <xf numFmtId="0" fontId="6" fillId="0" borderId="25" xfId="0" applyFont="1" applyBorder="1" applyAlignment="1"/>
    <xf numFmtId="2" fontId="6" fillId="0" borderId="18" xfId="0" applyNumberFormat="1" applyFont="1" applyBorder="1" applyAlignment="1">
      <alignment horizontal="right" wrapText="1"/>
    </xf>
    <xf numFmtId="2" fontId="6" fillId="0" borderId="16" xfId="0" applyNumberFormat="1" applyFont="1" applyBorder="1" applyAlignment="1"/>
    <xf numFmtId="2" fontId="6" fillId="0" borderId="14" xfId="0" applyNumberFormat="1" applyFont="1" applyBorder="1" applyAlignment="1">
      <alignment horizontal="center" wrapText="1"/>
    </xf>
    <xf numFmtId="1" fontId="7" fillId="0" borderId="22" xfId="0" applyNumberFormat="1" applyFont="1" applyBorder="1" applyAlignment="1">
      <alignment horizontal="center" wrapText="1"/>
    </xf>
    <xf numFmtId="2" fontId="6" fillId="0" borderId="4" xfId="0" applyNumberFormat="1" applyFont="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wrapText="1"/>
    </xf>
    <xf numFmtId="0" fontId="6" fillId="0" borderId="22" xfId="0" applyFont="1" applyBorder="1" applyAlignment="1">
      <alignment horizontal="center" wrapText="1"/>
    </xf>
    <xf numFmtId="0" fontId="6" fillId="0" borderId="14" xfId="0" applyFont="1" applyBorder="1" applyAlignment="1">
      <alignment horizontal="center" wrapText="1"/>
    </xf>
    <xf numFmtId="1" fontId="6" fillId="0" borderId="25" xfId="0" applyNumberFormat="1" applyFont="1" applyBorder="1" applyAlignment="1">
      <alignment horizontal="center" wrapText="1"/>
    </xf>
    <xf numFmtId="2" fontId="6" fillId="0" borderId="26" xfId="0" applyNumberFormat="1" applyFont="1" applyBorder="1" applyAlignment="1">
      <alignment horizontal="center" wrapText="1"/>
    </xf>
    <xf numFmtId="0" fontId="6" fillId="0" borderId="0" xfId="0" applyFont="1"/>
    <xf numFmtId="0" fontId="6" fillId="0" borderId="0" xfId="0" applyFont="1" applyAlignment="1">
      <alignment horizontal="center"/>
    </xf>
    <xf numFmtId="0" fontId="8" fillId="0" borderId="27" xfId="0" applyFont="1" applyBorder="1" applyAlignment="1">
      <alignment horizontal="center"/>
    </xf>
    <xf numFmtId="0" fontId="6" fillId="0" borderId="27" xfId="0" applyFont="1" applyBorder="1"/>
    <xf numFmtId="0" fontId="6" fillId="0" borderId="22" xfId="0" applyFont="1" applyBorder="1" applyAlignment="1">
      <alignment horizontal="center"/>
    </xf>
    <xf numFmtId="0" fontId="6" fillId="0" borderId="28" xfId="0" applyFont="1" applyBorder="1" applyAlignment="1">
      <alignment horizontal="center"/>
    </xf>
    <xf numFmtId="0" fontId="6" fillId="0" borderId="28" xfId="0" applyFont="1" applyBorder="1"/>
    <xf numFmtId="0" fontId="6" fillId="0" borderId="22" xfId="0" applyFont="1" applyBorder="1"/>
    <xf numFmtId="0" fontId="8" fillId="0" borderId="29" xfId="0" applyFont="1" applyBorder="1" applyAlignment="1">
      <alignment horizontal="center"/>
    </xf>
    <xf numFmtId="0" fontId="8" fillId="0" borderId="30" xfId="0" applyFont="1" applyBorder="1" applyAlignment="1">
      <alignment horizontal="left"/>
    </xf>
    <xf numFmtId="0" fontId="8" fillId="0" borderId="29" xfId="0" applyFont="1" applyBorder="1" applyAlignment="1">
      <alignment horizontal="left"/>
    </xf>
    <xf numFmtId="0" fontId="6" fillId="0" borderId="30" xfId="0" applyFont="1" applyBorder="1" applyAlignment="1">
      <alignment horizontal="center"/>
    </xf>
    <xf numFmtId="0" fontId="6" fillId="0" borderId="30" xfId="0" applyFont="1" applyBorder="1"/>
    <xf numFmtId="0" fontId="6" fillId="0" borderId="31" xfId="0" applyFont="1" applyBorder="1"/>
    <xf numFmtId="0" fontId="8" fillId="0" borderId="19" xfId="0" applyFont="1" applyBorder="1" applyAlignment="1">
      <alignment horizontal="center"/>
    </xf>
    <xf numFmtId="0" fontId="8" fillId="0" borderId="30" xfId="0" applyFont="1" applyBorder="1" applyAlignment="1">
      <alignment horizontal="center"/>
    </xf>
    <xf numFmtId="0" fontId="6" fillId="0" borderId="24" xfId="0" applyFont="1" applyBorder="1" applyAlignment="1">
      <alignment horizontal="center"/>
    </xf>
    <xf numFmtId="0" fontId="6" fillId="0" borderId="32" xfId="0" applyFont="1" applyBorder="1"/>
    <xf numFmtId="0" fontId="6" fillId="0" borderId="0" xfId="0" applyFont="1" applyAlignment="1">
      <alignment horizontal="left"/>
    </xf>
    <xf numFmtId="0" fontId="6" fillId="0" borderId="32" xfId="0" applyFont="1" applyBorder="1" applyAlignment="1">
      <alignment horizontal="left"/>
    </xf>
    <xf numFmtId="0" fontId="6" fillId="0" borderId="25" xfId="0" applyFont="1" applyBorder="1"/>
    <xf numFmtId="2" fontId="7" fillId="0" borderId="24" xfId="0" applyNumberFormat="1" applyFont="1" applyBorder="1"/>
    <xf numFmtId="2" fontId="6" fillId="0" borderId="0" xfId="0" applyNumberFormat="1" applyFont="1"/>
    <xf numFmtId="0" fontId="6" fillId="0" borderId="28" xfId="0" applyFont="1" applyBorder="1" applyAlignment="1">
      <alignment horizontal="left"/>
    </xf>
    <xf numFmtId="0" fontId="6" fillId="0" borderId="27" xfId="0" applyFont="1" applyBorder="1" applyAlignment="1">
      <alignment horizontal="left"/>
    </xf>
    <xf numFmtId="2" fontId="7" fillId="0" borderId="21" xfId="0" applyNumberFormat="1" applyFont="1" applyBorder="1"/>
    <xf numFmtId="2" fontId="6" fillId="0" borderId="28" xfId="0" applyNumberFormat="1" applyFont="1" applyBorder="1"/>
    <xf numFmtId="0" fontId="6" fillId="0" borderId="0" xfId="0" applyFont="1" applyAlignment="1"/>
    <xf numFmtId="0" fontId="8" fillId="0" borderId="0" xfId="0" applyFont="1"/>
    <xf numFmtId="0" fontId="8" fillId="0" borderId="33" xfId="0" applyFont="1" applyBorder="1" applyAlignment="1">
      <alignment horizontal="center"/>
    </xf>
    <xf numFmtId="2" fontId="8" fillId="0" borderId="16" xfId="0" applyNumberFormat="1" applyFont="1" applyBorder="1"/>
    <xf numFmtId="0" fontId="8" fillId="0" borderId="0" xfId="0" applyFont="1" applyBorder="1"/>
    <xf numFmtId="0" fontId="4" fillId="0" borderId="0" xfId="0" applyFont="1" applyAlignment="1">
      <alignment horizontal="center"/>
    </xf>
    <xf numFmtId="0" fontId="5" fillId="0" borderId="0" xfId="0" applyFont="1"/>
    <xf numFmtId="2" fontId="5" fillId="0" borderId="0" xfId="0" applyNumberFormat="1" applyFont="1"/>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Border="1"/>
    <xf numFmtId="2" fontId="6" fillId="0" borderId="0" xfId="0" applyNumberFormat="1" applyFont="1" applyBorder="1"/>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0" borderId="0" xfId="0" applyFont="1"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Alignment="1">
      <alignment horizontal="left"/>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0" xfId="0" applyFont="1" applyAlignment="1">
      <alignment vertical="center" wrapText="1"/>
    </xf>
    <xf numFmtId="0" fontId="4" fillId="0" borderId="44" xfId="0" applyFont="1" applyBorder="1" applyAlignment="1">
      <alignment horizontal="center" vertical="center" wrapText="1"/>
    </xf>
    <xf numFmtId="3" fontId="6" fillId="0" borderId="18"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0" fontId="4" fillId="0" borderId="43" xfId="0" applyFont="1" applyBorder="1" applyAlignment="1">
      <alignment horizontal="center" vertical="center" wrapText="1"/>
    </xf>
    <xf numFmtId="3" fontId="6" fillId="0" borderId="21" xfId="0" applyNumberFormat="1" applyFont="1" applyBorder="1" applyAlignment="1">
      <alignment horizontal="center" vertical="center" wrapText="1"/>
    </xf>
    <xf numFmtId="0" fontId="6" fillId="0" borderId="0" xfId="0" applyFont="1" applyFill="1" applyBorder="1" applyAlignment="1">
      <alignment vertical="center"/>
    </xf>
    <xf numFmtId="164" fontId="3" fillId="0" borderId="0" xfId="0" applyNumberFormat="1" applyFont="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xf>
    <xf numFmtId="0" fontId="2" fillId="0" borderId="0" xfId="0" applyFont="1" applyBorder="1" applyAlignment="1">
      <alignment horizontal="justify" vertical="center" wrapText="1"/>
    </xf>
    <xf numFmtId="164" fontId="2" fillId="0" borderId="35"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17" xfId="0" applyFont="1" applyBorder="1" applyAlignment="1">
      <alignment horizontal="center" vertical="center" wrapText="1"/>
    </xf>
    <xf numFmtId="0" fontId="2" fillId="2" borderId="0" xfId="0" applyFont="1" applyFill="1" applyAlignment="1">
      <alignment vertical="center" wrapText="1"/>
    </xf>
    <xf numFmtId="0" fontId="2" fillId="3" borderId="0" xfId="0" applyFont="1" applyFill="1" applyAlignment="1">
      <alignment vertical="center" wrapText="1"/>
    </xf>
    <xf numFmtId="0" fontId="6" fillId="0" borderId="41" xfId="0" applyFont="1" applyBorder="1" applyAlignment="1">
      <alignment horizontal="center" vertical="center" wrapText="1"/>
    </xf>
    <xf numFmtId="0" fontId="6" fillId="3" borderId="42" xfId="0" applyFont="1" applyFill="1" applyBorder="1" applyAlignment="1">
      <alignment horizontal="center" vertical="center" wrapText="1"/>
    </xf>
    <xf numFmtId="0" fontId="6" fillId="0" borderId="41" xfId="0" applyFont="1" applyFill="1" applyBorder="1" applyAlignment="1">
      <alignment horizontal="center" vertical="center" wrapText="1"/>
    </xf>
    <xf numFmtId="3" fontId="9" fillId="0" borderId="18" xfId="0" applyNumberFormat="1" applyFont="1" applyBorder="1" applyAlignment="1">
      <alignment horizontal="center" wrapText="1"/>
    </xf>
    <xf numFmtId="3" fontId="9" fillId="0" borderId="20" xfId="0" applyNumberFormat="1" applyFont="1" applyBorder="1" applyAlignment="1">
      <alignment horizontal="center" wrapText="1"/>
    </xf>
    <xf numFmtId="3" fontId="9" fillId="0" borderId="17" xfId="0" applyNumberFormat="1" applyFont="1" applyBorder="1" applyAlignment="1">
      <alignment horizontal="center" wrapText="1"/>
    </xf>
    <xf numFmtId="0" fontId="3" fillId="0" borderId="0" xfId="0" applyFont="1" applyFill="1"/>
    <xf numFmtId="0" fontId="2" fillId="0" borderId="0" xfId="0" applyFont="1" applyFill="1"/>
    <xf numFmtId="2" fontId="6" fillId="0" borderId="32" xfId="0" applyNumberFormat="1" applyFont="1" applyBorder="1" applyAlignment="1">
      <alignment horizontal="center" wrapText="1"/>
    </xf>
    <xf numFmtId="2" fontId="6" fillId="0" borderId="32" xfId="0" applyNumberFormat="1" applyFont="1" applyBorder="1" applyAlignment="1"/>
    <xf numFmtId="2" fontId="6" fillId="0" borderId="27" xfId="0" applyNumberFormat="1" applyFont="1" applyBorder="1" applyAlignment="1">
      <alignment horizontal="center" wrapText="1"/>
    </xf>
    <xf numFmtId="2" fontId="6" fillId="0" borderId="33" xfId="0" applyNumberFormat="1" applyFont="1" applyBorder="1" applyAlignment="1"/>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1" fontId="5" fillId="0" borderId="30"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6" fillId="0" borderId="47" xfId="0" applyFont="1" applyBorder="1" applyAlignment="1">
      <alignment horizontal="center" vertical="top" wrapText="1"/>
    </xf>
    <xf numFmtId="0" fontId="8" fillId="0" borderId="47" xfId="0" applyFont="1" applyBorder="1" applyAlignment="1">
      <alignment horizontal="left" wrapText="1"/>
    </xf>
    <xf numFmtId="0" fontId="8" fillId="0" borderId="47" xfId="0" applyFont="1" applyBorder="1" applyAlignment="1">
      <alignment horizontal="center" wrapText="1"/>
    </xf>
    <xf numFmtId="0" fontId="6" fillId="0" borderId="48" xfId="0" applyFont="1" applyBorder="1" applyAlignment="1">
      <alignment horizontal="center" wrapText="1"/>
    </xf>
    <xf numFmtId="0" fontId="6" fillId="0" borderId="49" xfId="0" applyFont="1" applyBorder="1" applyAlignment="1">
      <alignment horizontal="center" wrapText="1"/>
    </xf>
    <xf numFmtId="1" fontId="6" fillId="0" borderId="47" xfId="0" applyNumberFormat="1" applyFont="1" applyBorder="1" applyAlignment="1">
      <alignment horizontal="center" wrapText="1"/>
    </xf>
    <xf numFmtId="2" fontId="8" fillId="0" borderId="48" xfId="0" applyNumberFormat="1" applyFont="1" applyFill="1" applyBorder="1" applyAlignment="1">
      <alignment horizontal="center" wrapText="1"/>
    </xf>
    <xf numFmtId="2" fontId="6" fillId="0" borderId="47" xfId="0" applyNumberFormat="1" applyFont="1" applyBorder="1" applyAlignment="1">
      <alignment horizontal="center" wrapText="1"/>
    </xf>
    <xf numFmtId="2" fontId="8" fillId="0" borderId="49" xfId="0" applyNumberFormat="1" applyFont="1" applyFill="1" applyBorder="1" applyAlignment="1">
      <alignment horizontal="center" wrapText="1"/>
    </xf>
    <xf numFmtId="2" fontId="8" fillId="0" borderId="48" xfId="0" applyNumberFormat="1" applyFont="1" applyFill="1" applyBorder="1" applyAlignment="1">
      <alignment horizontal="right" wrapText="1"/>
    </xf>
    <xf numFmtId="2" fontId="6" fillId="0" borderId="47" xfId="0" applyNumberFormat="1" applyFont="1" applyBorder="1"/>
    <xf numFmtId="2" fontId="8" fillId="0" borderId="50" xfId="0" applyNumberFormat="1" applyFont="1" applyFill="1" applyBorder="1"/>
    <xf numFmtId="0" fontId="6" fillId="0" borderId="17" xfId="0" applyFont="1" applyBorder="1" applyAlignment="1">
      <alignment horizontal="center" wrapText="1"/>
    </xf>
    <xf numFmtId="0" fontId="6" fillId="0" borderId="40" xfId="0" applyFont="1" applyBorder="1"/>
    <xf numFmtId="0" fontId="6" fillId="0" borderId="34" xfId="0" applyFont="1" applyBorder="1" applyAlignment="1">
      <alignment horizontal="left"/>
    </xf>
    <xf numFmtId="0" fontId="6" fillId="0" borderId="40" xfId="0" applyFont="1" applyBorder="1" applyAlignment="1">
      <alignment horizontal="left"/>
    </xf>
    <xf numFmtId="0" fontId="6" fillId="0" borderId="34" xfId="0" applyFont="1" applyBorder="1"/>
    <xf numFmtId="0" fontId="6" fillId="0" borderId="15" xfId="0" applyFont="1" applyBorder="1"/>
    <xf numFmtId="2" fontId="7" fillId="0" borderId="17" xfId="0" applyNumberFormat="1" applyFont="1" applyBorder="1"/>
    <xf numFmtId="0" fontId="6" fillId="0" borderId="37" xfId="0" applyFont="1" applyBorder="1" applyAlignment="1">
      <alignment wrapText="1"/>
    </xf>
    <xf numFmtId="0" fontId="6" fillId="0" borderId="36" xfId="0" applyFont="1" applyBorder="1" applyAlignment="1">
      <alignment horizontal="left"/>
    </xf>
    <xf numFmtId="0" fontId="6" fillId="0" borderId="36" xfId="0" applyFont="1" applyBorder="1" applyAlignment="1">
      <alignment horizontal="center"/>
    </xf>
    <xf numFmtId="0" fontId="6" fillId="0" borderId="36" xfId="0" applyFont="1" applyBorder="1"/>
    <xf numFmtId="0" fontId="6" fillId="0" borderId="38" xfId="0" applyFont="1" applyBorder="1"/>
    <xf numFmtId="2" fontId="6" fillId="0" borderId="40" xfId="0" applyNumberFormat="1" applyFont="1" applyBorder="1"/>
    <xf numFmtId="2" fontId="6" fillId="0" borderId="34" xfId="0" applyNumberFormat="1" applyFont="1" applyBorder="1"/>
    <xf numFmtId="2" fontId="6" fillId="0" borderId="15" xfId="0" applyNumberFormat="1" applyFont="1" applyBorder="1"/>
    <xf numFmtId="2" fontId="6" fillId="0" borderId="37" xfId="0" applyNumberFormat="1" applyFont="1" applyBorder="1"/>
    <xf numFmtId="2" fontId="6" fillId="0" borderId="36" xfId="0" applyNumberFormat="1" applyFont="1" applyBorder="1"/>
    <xf numFmtId="2" fontId="6" fillId="0" borderId="38" xfId="0" applyNumberFormat="1" applyFont="1" applyBorder="1"/>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 fontId="6" fillId="0" borderId="33" xfId="0" applyNumberFormat="1" applyFont="1" applyFill="1" applyBorder="1" applyAlignment="1">
      <alignment horizontal="center" vertical="center" wrapText="1"/>
    </xf>
    <xf numFmtId="3" fontId="6" fillId="0" borderId="40" xfId="0" applyNumberFormat="1" applyFont="1" applyFill="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16"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3" fontId="6" fillId="0" borderId="22" xfId="0" applyNumberFormat="1" applyFont="1" applyBorder="1" applyAlignment="1">
      <alignment horizontal="center" vertical="center" wrapText="1"/>
    </xf>
    <xf numFmtId="164" fontId="8" fillId="4" borderId="1" xfId="0" applyNumberFormat="1" applyFont="1" applyFill="1" applyBorder="1" applyAlignment="1">
      <alignment horizontal="center" vertical="center" wrapText="1"/>
    </xf>
    <xf numFmtId="164" fontId="8" fillId="4" borderId="12" xfId="0" applyNumberFormat="1" applyFont="1" applyFill="1" applyBorder="1" applyAlignment="1">
      <alignment horizontal="center" vertical="center" wrapText="1"/>
    </xf>
    <xf numFmtId="164" fontId="8" fillId="4" borderId="54" xfId="0" applyNumberFormat="1" applyFont="1" applyFill="1" applyBorder="1" applyAlignment="1">
      <alignment horizontal="center" vertical="center" wrapText="1"/>
    </xf>
    <xf numFmtId="164" fontId="8" fillId="4" borderId="8" xfId="0" applyNumberFormat="1" applyFont="1" applyFill="1" applyBorder="1" applyAlignment="1">
      <alignment horizontal="center" vertical="center" wrapText="1"/>
    </xf>
    <xf numFmtId="0" fontId="4" fillId="0" borderId="55" xfId="0" applyFont="1" applyBorder="1" applyAlignment="1">
      <alignment vertical="center" wrapText="1"/>
    </xf>
    <xf numFmtId="0" fontId="6" fillId="0" borderId="56"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6" fillId="0" borderId="59" xfId="0" applyFont="1" applyBorder="1" applyAlignment="1">
      <alignment horizontal="center" vertical="center" wrapText="1"/>
    </xf>
    <xf numFmtId="0" fontId="10" fillId="4" borderId="60" xfId="0" applyFont="1" applyFill="1" applyBorder="1" applyAlignment="1">
      <alignment horizontal="center" vertical="center" wrapText="1"/>
    </xf>
    <xf numFmtId="0" fontId="8" fillId="0" borderId="39" xfId="0" applyFont="1" applyFill="1" applyBorder="1" applyAlignment="1">
      <alignment horizontal="center" vertical="center" wrapText="1"/>
    </xf>
    <xf numFmtId="164" fontId="8" fillId="0" borderId="61" xfId="0" applyNumberFormat="1" applyFont="1" applyBorder="1" applyAlignment="1">
      <alignment horizontal="center" vertical="center" wrapText="1"/>
    </xf>
    <xf numFmtId="164" fontId="8" fillId="0" borderId="62" xfId="0" applyNumberFormat="1" applyFont="1" applyBorder="1" applyAlignment="1">
      <alignment horizontal="center" vertical="center" wrapText="1"/>
    </xf>
    <xf numFmtId="164" fontId="8" fillId="0" borderId="63" xfId="0" applyNumberFormat="1" applyFont="1" applyFill="1" applyBorder="1" applyAlignment="1">
      <alignment horizontal="center" vertical="center" wrapText="1"/>
    </xf>
    <xf numFmtId="164" fontId="8" fillId="4" borderId="39" xfId="0" applyNumberFormat="1" applyFont="1" applyFill="1" applyBorder="1" applyAlignment="1">
      <alignment horizontal="center" vertical="center" wrapText="1"/>
    </xf>
    <xf numFmtId="164" fontId="8" fillId="0" borderId="64" xfId="0" applyNumberFormat="1" applyFont="1" applyBorder="1" applyAlignment="1">
      <alignment horizontal="center" vertical="center" wrapText="1"/>
    </xf>
    <xf numFmtId="164" fontId="2" fillId="0" borderId="50"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2" fontId="9" fillId="0" borderId="17" xfId="0" applyNumberFormat="1" applyFont="1" applyBorder="1" applyAlignment="1">
      <alignment horizontal="center" vertical="center" wrapText="1"/>
    </xf>
    <xf numFmtId="2" fontId="9" fillId="0" borderId="40" xfId="0" applyNumberFormat="1" applyFont="1" applyBorder="1" applyAlignment="1">
      <alignment horizontal="center" vertical="center" wrapText="1"/>
    </xf>
    <xf numFmtId="0" fontId="6" fillId="0" borderId="22" xfId="0" applyFont="1" applyFill="1" applyBorder="1" applyAlignment="1">
      <alignment horizontal="left" vertical="center" wrapText="1"/>
    </xf>
    <xf numFmtId="0" fontId="9" fillId="0" borderId="21" xfId="0" applyFont="1" applyBorder="1" applyAlignment="1">
      <alignment horizontal="center" vertical="center" wrapText="1"/>
    </xf>
    <xf numFmtId="0" fontId="9" fillId="0" borderId="27" xfId="0" applyFont="1" applyBorder="1" applyAlignment="1">
      <alignment horizontal="center" vertical="center" wrapText="1"/>
    </xf>
    <xf numFmtId="0" fontId="12" fillId="0" borderId="0" xfId="0" applyFont="1" applyAlignment="1">
      <alignment vertical="center" wrapText="1"/>
    </xf>
    <xf numFmtId="0" fontId="2" fillId="0" borderId="66" xfId="0" applyFont="1" applyBorder="1"/>
    <xf numFmtId="0" fontId="2" fillId="0" borderId="15" xfId="0" applyFont="1" applyBorder="1" applyAlignment="1">
      <alignment wrapText="1"/>
    </xf>
    <xf numFmtId="164" fontId="3" fillId="0" borderId="35" xfId="0" applyNumberFormat="1" applyFont="1" applyBorder="1" applyAlignment="1">
      <alignment horizont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47" xfId="0" applyFont="1" applyBorder="1" applyAlignment="1">
      <alignment horizontal="center" wrapText="1"/>
    </xf>
    <xf numFmtId="164" fontId="2" fillId="0" borderId="48" xfId="0" applyNumberFormat="1" applyFont="1" applyBorder="1" applyAlignment="1">
      <alignment horizontal="center" wrapText="1"/>
    </xf>
    <xf numFmtId="164" fontId="2" fillId="0" borderId="68" xfId="0" applyNumberFormat="1" applyFont="1" applyBorder="1" applyAlignment="1">
      <alignment horizontal="center" wrapText="1"/>
    </xf>
    <xf numFmtId="164" fontId="3" fillId="0" borderId="65" xfId="0" applyNumberFormat="1" applyFont="1" applyBorder="1" applyAlignment="1">
      <alignment horizontal="center" wrapText="1"/>
    </xf>
    <xf numFmtId="0" fontId="3" fillId="2" borderId="0" xfId="0" applyFont="1" applyFill="1" applyAlignment="1">
      <alignment vertical="center"/>
    </xf>
    <xf numFmtId="0" fontId="6" fillId="0" borderId="51" xfId="0" applyFont="1" applyBorder="1" applyAlignment="1">
      <alignment horizontal="center" vertical="top" wrapText="1"/>
    </xf>
    <xf numFmtId="0" fontId="6" fillId="0" borderId="37" xfId="0" applyFont="1" applyBorder="1" applyAlignment="1">
      <alignment horizontal="left" vertical="top"/>
    </xf>
    <xf numFmtId="2" fontId="8" fillId="0" borderId="23" xfId="0" applyNumberFormat="1" applyFont="1" applyBorder="1"/>
    <xf numFmtId="2" fontId="7" fillId="0" borderId="51" xfId="0" applyNumberFormat="1" applyFont="1" applyBorder="1" applyAlignment="1">
      <alignment vertical="top"/>
    </xf>
    <xf numFmtId="49" fontId="3" fillId="0" borderId="44"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7" xfId="0" applyFont="1" applyBorder="1" applyAlignment="1">
      <alignment horizontal="center" vertical="center" wrapText="1"/>
    </xf>
    <xf numFmtId="0" fontId="8" fillId="0" borderId="0" xfId="0" applyFont="1" applyAlignment="1">
      <alignment vertical="center"/>
    </xf>
    <xf numFmtId="164" fontId="6" fillId="0" borderId="33"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65" xfId="0" applyFont="1" applyBorder="1" applyAlignment="1">
      <alignment horizontal="center" vertical="center" wrapText="1"/>
    </xf>
    <xf numFmtId="0" fontId="4" fillId="0" borderId="0" xfId="0" applyFont="1" applyBorder="1"/>
    <xf numFmtId="2" fontId="7" fillId="0" borderId="32" xfId="0" applyNumberFormat="1" applyFont="1" applyBorder="1"/>
    <xf numFmtId="0" fontId="8" fillId="0" borderId="27" xfId="0" applyFont="1" applyBorder="1" applyAlignment="1">
      <alignment horizontal="center"/>
    </xf>
    <xf numFmtId="0" fontId="8" fillId="0" borderId="28" xfId="0" applyFont="1" applyBorder="1" applyAlignment="1">
      <alignment horizontal="center"/>
    </xf>
    <xf numFmtId="0" fontId="8" fillId="0" borderId="22" xfId="0" applyFont="1" applyBorder="1" applyAlignment="1">
      <alignment horizontal="center"/>
    </xf>
    <xf numFmtId="0" fontId="2" fillId="0" borderId="42" xfId="0" applyFont="1" applyBorder="1" applyAlignment="1">
      <alignment horizontal="left" vertical="center" wrapText="1"/>
    </xf>
    <xf numFmtId="0" fontId="2" fillId="0" borderId="70" xfId="0" applyFont="1" applyBorder="1" applyAlignment="1">
      <alignment horizontal="left" vertical="center" wrapText="1"/>
    </xf>
    <xf numFmtId="0" fontId="2" fillId="0" borderId="69" xfId="0" applyFont="1" applyBorder="1" applyAlignment="1">
      <alignment horizontal="left" vertical="center" wrapText="1"/>
    </xf>
  </cellXfs>
  <cellStyles count="1">
    <cellStyle name="Normal" xfId="0" builtinId="0"/>
  </cellStyles>
  <dxfs count="86">
    <dxf>
      <font>
        <b val="0"/>
        <i val="0"/>
        <strike val="0"/>
        <condense val="0"/>
        <extend val="0"/>
        <outline val="0"/>
        <shadow val="0"/>
        <u val="none"/>
        <vertAlign val="baseline"/>
        <sz val="10"/>
        <color auto="1"/>
        <name val="Arial"/>
        <scheme val="none"/>
      </font>
      <numFmt numFmtId="164" formatCode="&quot;$&quot;#,##0"/>
      <alignment horizontal="center" vertical="bottom"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0"/>
        <color auto="1"/>
        <name val="Arial"/>
        <scheme val="none"/>
      </font>
      <numFmt numFmtId="3" formatCode="#,##0"/>
      <alignment horizontal="center" vertical="bottom" textRotation="0" wrapText="1" indent="0" justifyLastLine="0" shrinkToFit="0" readingOrder="0"/>
      <border diagonalUp="0" diagonalDown="0">
        <left style="thin">
          <color indexed="64"/>
        </left>
        <right style="double">
          <color indexed="64"/>
        </right>
        <top style="thin">
          <color indexed="64"/>
        </top>
        <bottom/>
        <vertical/>
        <horizontal/>
      </border>
    </dxf>
    <dxf>
      <font>
        <b val="0"/>
        <i val="0"/>
        <strike val="0"/>
        <condense val="0"/>
        <extend val="0"/>
        <outline val="0"/>
        <shadow val="0"/>
        <u val="none"/>
        <vertAlign val="baseline"/>
        <sz val="10"/>
        <color auto="1"/>
        <name val="Arial"/>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left style="thin">
          <color indexed="64"/>
        </left>
        <right style="thin">
          <color indexed="64"/>
        </right>
        <top style="thin">
          <color indexed="64"/>
        </top>
        <bottom style="thin">
          <color indexed="64"/>
        </bottom>
      </border>
    </dxf>
    <dxf>
      <border outline="0">
        <bottom style="medium">
          <color indexed="64"/>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ck">
          <color indexed="64"/>
        </left>
        <right style="thick">
          <color indexed="64"/>
        </right>
        <top style="thick">
          <color indexed="64"/>
        </top>
        <bottom style="thick">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ck">
          <color indexed="64"/>
        </left>
        <right style="thick">
          <color indexed="64"/>
        </right>
        <top style="thick">
          <color indexed="64"/>
        </top>
        <bottom style="thick">
          <color indexed="64"/>
        </bottom>
      </border>
    </dxf>
    <dxf>
      <border outline="0">
        <bottom style="thin">
          <color indexed="64"/>
        </bottom>
      </border>
    </dxf>
    <dxf>
      <font>
        <b val="0"/>
        <i val="0"/>
        <strike val="0"/>
        <condense val="0"/>
        <extend val="0"/>
        <outline val="0"/>
        <shadow val="0"/>
        <u val="none"/>
        <vertAlign val="baseline"/>
        <sz val="9"/>
        <color auto="1"/>
        <name val="Arial"/>
        <scheme val="none"/>
      </font>
      <numFmt numFmtId="164" formatCode="&quot;$&quot;#,##0"/>
      <alignment horizontal="center" vertical="center" textRotation="0" wrapText="1" indent="0" justifyLastLine="0" shrinkToFit="0" readingOrder="0"/>
    </dxf>
    <dxf>
      <font>
        <b/>
        <i val="0"/>
        <strike val="0"/>
        <condense val="0"/>
        <extend val="0"/>
        <outline val="0"/>
        <shadow val="0"/>
        <u val="none"/>
        <vertAlign val="baseline"/>
        <sz val="9"/>
        <color auto="1"/>
        <name val="Arial"/>
        <scheme val="none"/>
      </font>
      <numFmt numFmtId="164" formatCode="&quot;$&quot;#,##0"/>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9"/>
        <color auto="1"/>
        <name val="Arial"/>
        <scheme val="none"/>
      </font>
      <numFmt numFmtId="164" formatCode="&quot;$&quot;#,##0"/>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9"/>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9"/>
        <color auto="1"/>
        <name val="Arial"/>
        <scheme val="none"/>
      </font>
      <numFmt numFmtId="164" formatCode="&quot;$&quot;#,##0"/>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vertical/>
        <horizontal/>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Arial"/>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left style="medium">
          <color indexed="64"/>
        </left>
        <right/>
        <top/>
        <bottom/>
        <vertical/>
        <horizontal/>
      </border>
    </dxf>
    <dxf>
      <border outline="0">
        <top style="thick">
          <color indexed="64"/>
        </top>
        <bottom style="medium">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dxf>
    <dxf>
      <border outline="0">
        <bottom style="thick">
          <color indexed="64"/>
        </bottom>
      </border>
    </dxf>
    <dxf>
      <font>
        <b val="0"/>
        <i val="0"/>
        <strike val="0"/>
        <condense val="0"/>
        <extend val="0"/>
        <outline val="0"/>
        <shadow val="0"/>
        <u val="none"/>
        <vertAlign val="baseline"/>
        <sz val="9"/>
        <color auto="1"/>
        <name val="Arial"/>
        <scheme val="none"/>
      </font>
      <numFmt numFmtId="2" formatCode="0.00"/>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9"/>
        <color auto="1"/>
        <name val="Arial"/>
        <scheme val="none"/>
      </font>
      <numFmt numFmtId="2" formatCode="0.00"/>
      <alignment horizontal="center" vertical="bottom" textRotation="0" wrapText="1" indent="0" justifyLastLine="0" shrinkToFit="0" readingOrder="0"/>
      <border diagonalUp="0" diagonalDown="0">
        <left style="thin">
          <color indexed="64"/>
        </left>
        <right style="thin">
          <color indexed="64"/>
        </right>
        <top/>
        <bottom style="thin">
          <color indexed="64"/>
        </bottom>
        <vertical/>
        <horizontal/>
      </border>
    </dxf>
    <dxf>
      <border diagonalUp="0" diagonalDown="0">
        <left style="thick">
          <color indexed="64"/>
        </left>
        <right style="thick">
          <color indexed="64"/>
        </right>
        <top style="thick">
          <color indexed="64"/>
        </top>
        <bottom style="thick">
          <color indexed="64"/>
        </bottom>
      </border>
    </dxf>
    <dxf>
      <border outline="0">
        <bottom style="medium">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thick">
          <color indexed="64"/>
        </left>
        <right style="thick">
          <color indexed="64"/>
        </right>
        <top style="thick">
          <color indexed="64"/>
        </top>
        <bottom style="thick">
          <color indexed="64"/>
        </bottom>
      </border>
    </dxf>
    <dxf>
      <border outline="0">
        <bottom style="thin">
          <color indexed="64"/>
        </bottom>
      </border>
    </dxf>
    <dxf>
      <font>
        <b/>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thin">
          <color indexed="64"/>
        </left>
        <right style="medium">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vertical/>
        <horizontal/>
      </border>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indexed="12"/>
        <name val="Arial"/>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K8" totalsRowShown="0" headerRowDxfId="85" dataDxfId="83" headerRowBorderDxfId="84" tableBorderDxfId="82">
  <autoFilter ref="A1:K8" xr:uid="{00000000-0009-0000-0100-000002000000}"/>
  <tableColumns count="11">
    <tableColumn id="1" xr3:uid="{00000000-0010-0000-0000-000001000000}" name="Source of Students_x000a_(Non-duplicated headcount in any given year)*" dataDxfId="81"/>
    <tableColumn id="2" xr3:uid="{00000000-0010-0000-0000-000002000000}" name="Year 1 HC" dataDxfId="80"/>
    <tableColumn id="3" xr3:uid="{00000000-0010-0000-0000-000003000000}" name="Year 1 FTE" dataDxfId="79"/>
    <tableColumn id="4" xr3:uid="{00000000-0010-0000-0000-000004000000}" name="Year 2 HC" dataDxfId="78"/>
    <tableColumn id="5" xr3:uid="{00000000-0010-0000-0000-000005000000}" name="Year 2 FTE" dataDxfId="77"/>
    <tableColumn id="6" xr3:uid="{00000000-0010-0000-0000-000006000000}" name="Year 3 HC" dataDxfId="76"/>
    <tableColumn id="7" xr3:uid="{00000000-0010-0000-0000-000007000000}" name="Year 3 FTE" dataDxfId="75"/>
    <tableColumn id="8" xr3:uid="{00000000-0010-0000-0000-000008000000}" name="Year 4 HC" dataDxfId="74"/>
    <tableColumn id="9" xr3:uid="{00000000-0010-0000-0000-000009000000}" name="Year 4 FTE" dataDxfId="73"/>
    <tableColumn id="10" xr3:uid="{00000000-0010-0000-0000-00000A000000}" name="Year 5 HC" dataDxfId="72"/>
    <tableColumn id="11" xr3:uid="{00000000-0010-0000-0000-00000B000000}" name="Year 5 FTE" dataDxfId="71"/>
  </tableColumns>
  <tableStyleInfo showFirstColumn="0" showLastColumn="0" showRowStripes="1" showColumnStripes="0"/>
  <extLst>
    <ext xmlns:x14="http://schemas.microsoft.com/office/spreadsheetml/2009/9/main" uri="{504A1905-F514-4f6f-8877-14C23A59335A}">
      <x14:table altText="Projected undergraduate headcount from potential sources " altTextSummary="This chart lists the projected sources of undergraduate students for the next five years.  For each year, the headcount and full-time equivalent hours are provided.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K11" totalsRowShown="0" headerRowDxfId="70" headerRowBorderDxfId="69" tableBorderDxfId="68">
  <autoFilter ref="A1:K11" xr:uid="{00000000-0009-0000-0100-000003000000}"/>
  <tableColumns count="11">
    <tableColumn id="1" xr3:uid="{00000000-0010-0000-0100-000001000000}" name="Source of Students_x000a_(Non-duplicated headcount in any given year)*" dataDxfId="67"/>
    <tableColumn id="2" xr3:uid="{00000000-0010-0000-0100-000002000000}" name="Year 1 HC" dataDxfId="66"/>
    <tableColumn id="3" xr3:uid="{00000000-0010-0000-0100-000003000000}" name="Year 1 FTE" dataDxfId="65"/>
    <tableColumn id="4" xr3:uid="{00000000-0010-0000-0100-000004000000}" name="Year 2 HC" dataDxfId="64"/>
    <tableColumn id="5" xr3:uid="{00000000-0010-0000-0100-000005000000}" name="Year 2 FTE" dataDxfId="63"/>
    <tableColumn id="6" xr3:uid="{00000000-0010-0000-0100-000006000000}" name="Year 3 HC" dataDxfId="62"/>
    <tableColumn id="7" xr3:uid="{00000000-0010-0000-0100-000007000000}" name="Year 3 FTE" dataDxfId="61"/>
    <tableColumn id="8" xr3:uid="{00000000-0010-0000-0100-000008000000}" name="Year 4 HC" dataDxfId="60"/>
    <tableColumn id="9" xr3:uid="{00000000-0010-0000-0100-000009000000}" name="Year 4 FTE" dataDxfId="59"/>
    <tableColumn id="10" xr3:uid="{00000000-0010-0000-0100-00000A000000}" name="Year 5 HC" dataDxfId="58"/>
    <tableColumn id="11" xr3:uid="{00000000-0010-0000-0100-00000B000000}" name="Year 5 FTE" dataDxfId="57"/>
  </tableColumns>
  <tableStyleInfo showFirstColumn="0" showLastColumn="0" showRowStripes="1" showColumnStripes="0"/>
  <extLst>
    <ext xmlns:x14="http://schemas.microsoft.com/office/spreadsheetml/2009/9/main" uri="{504A1905-F514-4f6f-8877-14C23A59335A}">
      <x14:table altText="Projected graduate headcount from potential sources" altTextSummary="This table provides information on the projected graduate enrollment including the projected head count and full-time equivalents of students based on what the student was doing prior to enrolling into the program.  This table illustrates this information for the first five years of the program.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1:M18" totalsRowShown="0" headerRowDxfId="56" headerRowBorderDxfId="55" tableBorderDxfId="54">
  <autoFilter ref="A1:M18" xr:uid="{00000000-0009-0000-0100-000001000000}"/>
  <tableColumns count="13">
    <tableColumn id="1" xr3:uid="{00000000-0010-0000-0200-000001000000}" name="Faculty Code"/>
    <tableColumn id="2" xr3:uid="{00000000-0010-0000-0200-000002000000}" name="Faculty Name or &quot;New Hire&quot;_x000a_Highest Degree Held _x000a_Academic Discipline or Specialty"/>
    <tableColumn id="3" xr3:uid="{00000000-0010-0000-0200-000003000000}" name="Rank"/>
    <tableColumn id="4" xr3:uid="{00000000-0010-0000-0200-000004000000}" name="Contract Status"/>
    <tableColumn id="5" xr3:uid="{00000000-0010-0000-0200-000005000000}" name=" Initial Date for Participation in Program"/>
    <tableColumn id="6" xr3:uid="{00000000-0010-0000-0200-000006000000}" name="Mos. Contract Year 1"/>
    <tableColumn id="7" xr3:uid="{00000000-0010-0000-0200-000007000000}" name="FTE_x000a_Year 1" dataDxfId="53"/>
    <tableColumn id="8" xr3:uid="{00000000-0010-0000-0200-000008000000}" name="% Effort for Prg. Year 1"/>
    <tableColumn id="9" xr3:uid="{00000000-0010-0000-0200-000009000000}" name="PY_x000a_Year 1"/>
    <tableColumn id="10" xr3:uid="{00000000-0010-0000-0200-00000A000000}" name="Mos. Contract Year 5"/>
    <tableColumn id="11" xr3:uid="{00000000-0010-0000-0200-00000B000000}" name="FTE_x000a_Year 5" dataDxfId="52"/>
    <tableColumn id="12" xr3:uid="{00000000-0010-0000-0200-00000C000000}" name="% Effort for Prg. Year 5"/>
    <tableColumn id="13" xr3:uid="{00000000-0010-0000-0200-00000D000000}" name="PY_x000a_Year 5"/>
  </tableColumns>
  <tableStyleInfo showFirstColumn="0" showLastColumn="0" showRowStripes="1" showColumnStripes="0"/>
  <extLst>
    <ext xmlns:x14="http://schemas.microsoft.com/office/spreadsheetml/2009/9/main" uri="{504A1905-F514-4f6f-8877-14C23A59335A}">
      <x14:table altText="Anticipated Faculty Participation" altTextSummary="This table lists the anticipated faculty participation for the program.  Information in this table includes faculty names, faculty discipline, faculty rank, contract status, intitial date for participation in the program.  Additionally,  the chart has information for Year 1 including months in contract year, FTE for year 1, % of Effort for Year 1, Pearson-year for Year 1.  The last set of columns has information for Year 5 including months in persons contract, fte for year 5, percentage of effort for year five, and person-year for year 5.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P11" totalsRowShown="0" dataDxfId="50" headerRowBorderDxfId="51" tableBorderDxfId="49">
  <autoFilter ref="A1:P11" xr:uid="{00000000-0009-0000-0100-000004000000}"/>
  <tableColumns count="16">
    <tableColumn id="1" xr3:uid="{00000000-0010-0000-0300-000001000000}" name="Budget Line Item" dataDxfId="48" totalsRowDxfId="47"/>
    <tableColumn id="2" xr3:uid="{00000000-0010-0000-0300-000002000000}" name="Reallocated Base* (E&amp;G) Year 1" dataDxfId="46" totalsRowDxfId="45"/>
    <tableColumn id="3" xr3:uid="{00000000-0010-0000-0300-000003000000}" name="Enrollment Growth (E&amp;G) Year 1" dataDxfId="44" totalsRowDxfId="43"/>
    <tableColumn id="4" xr3:uid="{00000000-0010-0000-0300-000004000000}" name="New Recurring (E&amp;G) Year 1" dataDxfId="42" totalsRowDxfId="41"/>
    <tableColumn id="5" xr3:uid="{00000000-0010-0000-0300-000005000000}" name="New Non-Recurring (E&amp;G) Year 1" dataDxfId="40" totalsRowDxfId="39"/>
    <tableColumn id="6" xr3:uid="{00000000-0010-0000-0300-000006000000}" name="Contracts &amp; Grants (C&amp;G) Year 1" dataDxfId="38" totalsRowDxfId="37"/>
    <tableColumn id="7" xr3:uid="{00000000-0010-0000-0300-000007000000}" name="Philanthropy/ Endowments Year 1" dataDxfId="36" totalsRowDxfId="35"/>
    <tableColumn id="8" xr3:uid="{00000000-0010-0000-0300-000008000000}" name="Enterprise Auxiliary Funds Year 1" dataDxfId="34" totalsRowDxfId="33"/>
    <tableColumn id="9" xr3:uid="{00000000-0010-0000-0300-000009000000}" name="Subtotal Year 1" dataDxfId="32" totalsRowDxfId="31"/>
    <tableColumn id="10" xr3:uid="{00000000-0010-0000-0300-00000A000000}" name="Continuing Base** (E&amp;G) Year 5" dataDxfId="30" totalsRowDxfId="29"/>
    <tableColumn id="11" xr3:uid="{00000000-0010-0000-0300-00000B000000}" name="New Enrollment Growth (E&amp;G) Year 5" dataDxfId="28" totalsRowDxfId="27"/>
    <tableColumn id="12" xr3:uid="{00000000-0010-0000-0300-00000C000000}" name="Other*** (E&amp;G) Year 5" dataDxfId="26" totalsRowDxfId="25"/>
    <tableColumn id="13" xr3:uid="{00000000-0010-0000-0300-00000D000000}" name="Contracts &amp; Grants (C&amp;G) Year 5" dataDxfId="24" totalsRowDxfId="23"/>
    <tableColumn id="14" xr3:uid="{00000000-0010-0000-0300-00000E000000}" name="Philanthropy/ Endowments Year 5" dataDxfId="22" totalsRowDxfId="21"/>
    <tableColumn id="15" xr3:uid="{00000000-0010-0000-0300-00000F000000}" name="Enterprise Auxiliary Funds Year 5" dataDxfId="20" totalsRowDxfId="19"/>
    <tableColumn id="16" xr3:uid="{00000000-0010-0000-0300-000010000000}" name="Subtotal Year 5" dataDxfId="18" totalsRowDxfId="17"/>
  </tableColumns>
  <tableStyleInfo showFirstColumn="0" showLastColumn="0" showRowStripes="1" showColumnStripes="0"/>
  <extLst>
    <ext xmlns:x14="http://schemas.microsoft.com/office/spreadsheetml/2009/9/main" uri="{504A1905-F514-4f6f-8877-14C23A59335A}">
      <x14:table altText="Program Budget with Projected Costs and Funding Sources" altTextSummary="This table is the budget for the program.  Each row is a program costs.  This table has the program costs and the funding sources for years 1 and 5.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N16:P19" totalsRowShown="0" headerRowDxfId="16" headerRowBorderDxfId="15" tableBorderDxfId="14">
  <autoFilter ref="N16:P19" xr:uid="{00000000-0009-0000-0100-000006000000}"/>
  <tableColumns count="3">
    <tableColumn id="1" xr3:uid="{00000000-0010-0000-0400-000001000000}" name="   "/>
    <tableColumn id="3" xr3:uid="{00000000-0010-0000-0400-000003000000}" name="Year 1"/>
    <tableColumn id="5" xr3:uid="{00000000-0010-0000-0400-000005000000}" name="Year 5"/>
  </tableColumns>
  <tableStyleInfo showFirstColumn="0" showLastColumn="0" showRowStripes="1" showColumnStripes="0"/>
  <extLst>
    <ext xmlns:x14="http://schemas.microsoft.com/office/spreadsheetml/2009/9/main" uri="{504A1905-F514-4f6f-8877-14C23A59335A}">
      <x14:table altText="Calculated Cost per student full-time equivalents" altTextSummary="This table provides a summaryof total enrollment and growth funding and annual student full-time equivalents to calculate the costs of enrollment and growth cost per full-time equivalents.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16:C19" totalsRowShown="0" headerRowDxfId="13" headerRowBorderDxfId="12" tableBorderDxfId="11" totalsRowBorderDxfId="10">
  <autoFilter ref="A16:C19" xr:uid="{00000000-0009-0000-0100-000007000000}"/>
  <tableColumns count="3">
    <tableColumn id="1" xr3:uid="{00000000-0010-0000-0500-000001000000}" name="Total Positions " dataDxfId="9" totalsRowDxfId="8"/>
    <tableColumn id="3" xr3:uid="{00000000-0010-0000-0500-000003000000}" name="Year 1" dataDxfId="7"/>
    <tableColumn id="4" xr3:uid="{00000000-0010-0000-0500-000004000000}" name="Year 5" dataDxfId="6"/>
  </tableColumns>
  <tableStyleInfo showFirstColumn="0" showLastColumn="0" showRowStripes="1" showColumnStripes="0"/>
  <extLst>
    <ext xmlns:x14="http://schemas.microsoft.com/office/spreadsheetml/2009/9/main" uri="{504A1905-F514-4f6f-8877-14C23A59335A}">
      <x14:table altText="Faculty and Staff Summary" altTextSummary="Summary of the faculty person-years and number of administrative and professional full-time equivalents and university and personell support services.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1:D10" totalsRowShown="0" headerRowBorderDxfId="5" tableBorderDxfId="4">
  <autoFilter ref="A1:D10" xr:uid="{00000000-0009-0000-0100-000008000000}"/>
  <tableColumns count="4">
    <tableColumn id="1" xr3:uid="{00000000-0010-0000-0600-000001000000}" name="Program and/or E&amp;G account from which current funds will be reallocated during Year 1" dataDxfId="3"/>
    <tableColumn id="2" xr3:uid="{00000000-0010-0000-0600-000002000000}" name="Base before reallocation" dataDxfId="2"/>
    <tableColumn id="3" xr3:uid="{00000000-0010-0000-0600-000003000000}" name="Amount to be reallocated" dataDxfId="1"/>
    <tableColumn id="4" xr3:uid="{00000000-0010-0000-0600-000004000000}" name="Base after reallocation" dataDxfId="0"/>
  </tableColumns>
  <tableStyleInfo showFirstColumn="0" showLastColumn="0" showRowStripes="1" showColumnStripes="0"/>
  <extLst>
    <ext xmlns:x14="http://schemas.microsoft.com/office/spreadsheetml/2009/9/main" uri="{504A1905-F514-4f6f-8877-14C23A59335A}">
      <x14:table altText="Anticipated Reallocation of Education &amp; General Funds" altTextSummary="This table illustrates the amount of educational and growth dollars that are being reallocated to the program.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view="pageLayout" zoomScaleNormal="100" workbookViewId="0"/>
  </sheetViews>
  <sheetFormatPr defaultColWidth="5.83203125" defaultRowHeight="12.75" x14ac:dyDescent="0.2"/>
  <cols>
    <col min="1" max="1" width="44" style="1" customWidth="1"/>
    <col min="2" max="11" width="10" style="1" customWidth="1"/>
    <col min="12" max="16384" width="5.83203125" style="1"/>
  </cols>
  <sheetData>
    <row r="1" spans="1:11" ht="57.6" customHeight="1" x14ac:dyDescent="0.2">
      <c r="A1" s="157" t="s">
        <v>53</v>
      </c>
      <c r="B1" s="158" t="s">
        <v>118</v>
      </c>
      <c r="C1" s="158" t="s">
        <v>119</v>
      </c>
      <c r="D1" s="158" t="s">
        <v>120</v>
      </c>
      <c r="E1" s="158" t="s">
        <v>121</v>
      </c>
      <c r="F1" s="158" t="s">
        <v>122</v>
      </c>
      <c r="G1" s="158" t="s">
        <v>123</v>
      </c>
      <c r="H1" s="158" t="s">
        <v>124</v>
      </c>
      <c r="I1" s="158" t="s">
        <v>125</v>
      </c>
      <c r="J1" s="158" t="s">
        <v>126</v>
      </c>
      <c r="K1" s="221" t="s">
        <v>127</v>
      </c>
    </row>
    <row r="2" spans="1:11" ht="39" customHeight="1" x14ac:dyDescent="0.2">
      <c r="A2" s="155" t="s">
        <v>43</v>
      </c>
      <c r="B2" s="73">
        <v>0</v>
      </c>
      <c r="C2" s="74">
        <v>0</v>
      </c>
      <c r="D2" s="73">
        <v>0</v>
      </c>
      <c r="E2" s="75">
        <v>0</v>
      </c>
      <c r="F2" s="73">
        <v>0</v>
      </c>
      <c r="G2" s="75">
        <v>0</v>
      </c>
      <c r="H2" s="73">
        <v>0</v>
      </c>
      <c r="I2" s="75">
        <v>0</v>
      </c>
      <c r="J2" s="73">
        <v>0</v>
      </c>
      <c r="K2" s="222">
        <v>0</v>
      </c>
    </row>
    <row r="3" spans="1:11" s="79" customFormat="1" ht="59.25" customHeight="1" x14ac:dyDescent="0.2">
      <c r="A3" s="155" t="s">
        <v>46</v>
      </c>
      <c r="B3" s="76">
        <v>0</v>
      </c>
      <c r="C3" s="77">
        <v>0</v>
      </c>
      <c r="D3" s="76">
        <v>0</v>
      </c>
      <c r="E3" s="78">
        <v>0</v>
      </c>
      <c r="F3" s="76">
        <v>0</v>
      </c>
      <c r="G3" s="78">
        <v>0</v>
      </c>
      <c r="H3" s="76">
        <v>0</v>
      </c>
      <c r="I3" s="78">
        <v>0</v>
      </c>
      <c r="J3" s="76">
        <v>0</v>
      </c>
      <c r="K3" s="194">
        <v>0</v>
      </c>
    </row>
    <row r="4" spans="1:11" s="79" customFormat="1" ht="39" customHeight="1" x14ac:dyDescent="0.2">
      <c r="A4" s="155" t="s">
        <v>96</v>
      </c>
      <c r="B4" s="80">
        <v>0</v>
      </c>
      <c r="C4" s="81">
        <v>0</v>
      </c>
      <c r="D4" s="80">
        <v>0</v>
      </c>
      <c r="E4" s="82">
        <v>0</v>
      </c>
      <c r="F4" s="80">
        <v>0</v>
      </c>
      <c r="G4" s="82">
        <v>0</v>
      </c>
      <c r="H4" s="80">
        <v>0</v>
      </c>
      <c r="I4" s="82">
        <v>0</v>
      </c>
      <c r="J4" s="80">
        <v>0</v>
      </c>
      <c r="K4" s="193">
        <v>0</v>
      </c>
    </row>
    <row r="5" spans="1:11" s="79" customFormat="1" ht="39" customHeight="1" x14ac:dyDescent="0.2">
      <c r="A5" s="155" t="s">
        <v>87</v>
      </c>
      <c r="B5" s="80">
        <v>0</v>
      </c>
      <c r="C5" s="81">
        <v>0</v>
      </c>
      <c r="D5" s="80">
        <v>0</v>
      </c>
      <c r="E5" s="82">
        <v>0</v>
      </c>
      <c r="F5" s="80">
        <v>0</v>
      </c>
      <c r="G5" s="82">
        <v>0</v>
      </c>
      <c r="H5" s="80">
        <v>0</v>
      </c>
      <c r="I5" s="82">
        <v>0</v>
      </c>
      <c r="J5" s="80">
        <v>0</v>
      </c>
      <c r="K5" s="193">
        <v>0</v>
      </c>
    </row>
    <row r="6" spans="1:11" s="79" customFormat="1" ht="39" customHeight="1" x14ac:dyDescent="0.2">
      <c r="A6" s="155" t="s">
        <v>45</v>
      </c>
      <c r="B6" s="80">
        <v>0</v>
      </c>
      <c r="C6" s="81">
        <v>0</v>
      </c>
      <c r="D6" s="80">
        <v>0</v>
      </c>
      <c r="E6" s="82">
        <v>0</v>
      </c>
      <c r="F6" s="80">
        <v>0</v>
      </c>
      <c r="G6" s="82">
        <v>0</v>
      </c>
      <c r="H6" s="80">
        <v>0</v>
      </c>
      <c r="I6" s="82">
        <v>0</v>
      </c>
      <c r="J6" s="80">
        <v>0</v>
      </c>
      <c r="K6" s="193">
        <v>0</v>
      </c>
    </row>
    <row r="7" spans="1:11" s="79" customFormat="1" ht="39" customHeight="1" thickBot="1" x14ac:dyDescent="0.25">
      <c r="A7" s="156" t="s">
        <v>47</v>
      </c>
      <c r="B7" s="83">
        <v>0</v>
      </c>
      <c r="C7" s="84">
        <v>0</v>
      </c>
      <c r="D7" s="83">
        <v>0</v>
      </c>
      <c r="E7" s="85">
        <v>0</v>
      </c>
      <c r="F7" s="83">
        <v>0</v>
      </c>
      <c r="G7" s="85">
        <v>0</v>
      </c>
      <c r="H7" s="83">
        <v>0</v>
      </c>
      <c r="I7" s="85">
        <v>0</v>
      </c>
      <c r="J7" s="83">
        <v>0</v>
      </c>
      <c r="K7" s="223">
        <v>0</v>
      </c>
    </row>
    <row r="8" spans="1:11" s="79" customFormat="1" ht="19.5" customHeight="1" thickTop="1" x14ac:dyDescent="0.2">
      <c r="A8" s="159" t="s">
        <v>90</v>
      </c>
      <c r="B8" s="160">
        <f t="shared" ref="B8:K8" si="0">SUM(B2:B7)</f>
        <v>0</v>
      </c>
      <c r="C8" s="161">
        <f t="shared" si="0"/>
        <v>0</v>
      </c>
      <c r="D8" s="160">
        <f t="shared" si="0"/>
        <v>0</v>
      </c>
      <c r="E8" s="162">
        <f t="shared" si="0"/>
        <v>0</v>
      </c>
      <c r="F8" s="160">
        <f t="shared" si="0"/>
        <v>0</v>
      </c>
      <c r="G8" s="162">
        <f t="shared" si="0"/>
        <v>0</v>
      </c>
      <c r="H8" s="160">
        <f t="shared" si="0"/>
        <v>0</v>
      </c>
      <c r="I8" s="162">
        <f t="shared" si="0"/>
        <v>0</v>
      </c>
      <c r="J8" s="160">
        <f t="shared" si="0"/>
        <v>0</v>
      </c>
      <c r="K8" s="224">
        <f t="shared" si="0"/>
        <v>0</v>
      </c>
    </row>
    <row r="9" spans="1:11" x14ac:dyDescent="0.2">
      <c r="B9" s="86"/>
      <c r="C9" s="86"/>
      <c r="D9" s="86"/>
      <c r="E9" s="86"/>
      <c r="F9" s="86"/>
      <c r="G9" s="86"/>
      <c r="H9" s="86"/>
      <c r="I9" s="86"/>
      <c r="J9" s="86"/>
      <c r="K9" s="86"/>
    </row>
    <row r="10" spans="1:11" x14ac:dyDescent="0.2">
      <c r="A10" s="87" t="s">
        <v>95</v>
      </c>
    </row>
    <row r="11" spans="1:11" x14ac:dyDescent="0.2">
      <c r="A11" s="87" t="s">
        <v>44</v>
      </c>
      <c r="B11" s="87"/>
      <c r="C11" s="87"/>
      <c r="D11" s="87"/>
      <c r="E11" s="87"/>
      <c r="F11" s="87"/>
      <c r="G11" s="87"/>
      <c r="H11" s="87"/>
      <c r="I11" s="87"/>
      <c r="J11" s="87"/>
    </row>
    <row r="12" spans="1:11" x14ac:dyDescent="0.2">
      <c r="A12" s="87" t="s">
        <v>48</v>
      </c>
      <c r="B12" s="87"/>
      <c r="C12" s="87"/>
      <c r="D12" s="87"/>
      <c r="E12" s="87"/>
      <c r="F12" s="87"/>
      <c r="G12" s="87"/>
      <c r="H12" s="87"/>
      <c r="I12" s="87"/>
      <c r="J12" s="87"/>
    </row>
    <row r="13" spans="1:11" x14ac:dyDescent="0.2">
      <c r="B13" s="87"/>
      <c r="C13" s="87"/>
      <c r="D13" s="87"/>
      <c r="E13" s="87"/>
      <c r="F13" s="87"/>
      <c r="G13" s="87"/>
      <c r="H13" s="87"/>
      <c r="I13" s="87"/>
      <c r="J13" s="87"/>
    </row>
  </sheetData>
  <phoneticPr fontId="1" type="noConversion"/>
  <pageMargins left="0.75" right="0.75" top="1.4" bottom="1" header="0.5" footer="0.5"/>
  <pageSetup scale="88" orientation="landscape" r:id="rId1"/>
  <headerFooter alignWithMargins="0">
    <oddHeader>&amp;C&amp;"Arial,Bold"&amp;14APPENDIX A&amp;12
&amp;11TABLE 1-A
PROJECTED HEADCOUNT FROM POTENTIAL SOURCES
(Baccalaureate Degree Program)</oddHeader>
    <oddFooter>&amp;LWorksheet &amp;A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view="pageLayout" zoomScaleNormal="75" zoomScaleSheetLayoutView="100" workbookViewId="0"/>
  </sheetViews>
  <sheetFormatPr defaultColWidth="9.33203125" defaultRowHeight="12.75" x14ac:dyDescent="0.2"/>
  <cols>
    <col min="1" max="1" width="42.83203125" style="1" customWidth="1"/>
    <col min="2" max="11" width="11.33203125" style="1" customWidth="1"/>
    <col min="12" max="16384" width="9.33203125" style="1"/>
  </cols>
  <sheetData>
    <row r="1" spans="1:11" ht="57.6" customHeight="1" x14ac:dyDescent="0.2">
      <c r="A1" s="157" t="s">
        <v>53</v>
      </c>
      <c r="B1" s="158" t="s">
        <v>118</v>
      </c>
      <c r="C1" s="158" t="s">
        <v>119</v>
      </c>
      <c r="D1" s="158" t="s">
        <v>120</v>
      </c>
      <c r="E1" s="158" t="s">
        <v>121</v>
      </c>
      <c r="F1" s="158" t="s">
        <v>122</v>
      </c>
      <c r="G1" s="158" t="s">
        <v>123</v>
      </c>
      <c r="H1" s="158" t="s">
        <v>124</v>
      </c>
      <c r="I1" s="158" t="s">
        <v>125</v>
      </c>
      <c r="J1" s="158" t="s">
        <v>126</v>
      </c>
      <c r="K1" s="221" t="s">
        <v>127</v>
      </c>
    </row>
    <row r="2" spans="1:11" ht="39" customHeight="1" x14ac:dyDescent="0.2">
      <c r="A2" s="163" t="s">
        <v>75</v>
      </c>
      <c r="B2" s="73">
        <v>0</v>
      </c>
      <c r="C2" s="74">
        <v>0</v>
      </c>
      <c r="D2" s="73">
        <v>0</v>
      </c>
      <c r="E2" s="75">
        <v>0</v>
      </c>
      <c r="F2" s="73">
        <v>0</v>
      </c>
      <c r="G2" s="75">
        <v>0</v>
      </c>
      <c r="H2" s="73">
        <v>0</v>
      </c>
      <c r="I2" s="75">
        <v>0</v>
      </c>
      <c r="J2" s="73">
        <v>0</v>
      </c>
      <c r="K2" s="222">
        <v>0</v>
      </c>
    </row>
    <row r="3" spans="1:11" ht="39" customHeight="1" x14ac:dyDescent="0.2">
      <c r="A3" s="164" t="s">
        <v>81</v>
      </c>
      <c r="B3" s="76">
        <v>0</v>
      </c>
      <c r="C3" s="78">
        <v>0</v>
      </c>
      <c r="D3" s="76">
        <v>0</v>
      </c>
      <c r="E3" s="78">
        <v>0</v>
      </c>
      <c r="F3" s="76">
        <v>0</v>
      </c>
      <c r="G3" s="78">
        <v>0</v>
      </c>
      <c r="H3" s="76">
        <v>0</v>
      </c>
      <c r="I3" s="78">
        <v>0</v>
      </c>
      <c r="J3" s="76">
        <v>0</v>
      </c>
      <c r="K3" s="194">
        <v>0</v>
      </c>
    </row>
    <row r="4" spans="1:11" ht="39" customHeight="1" x14ac:dyDescent="0.2">
      <c r="A4" s="164" t="s">
        <v>84</v>
      </c>
      <c r="B4" s="76">
        <v>0</v>
      </c>
      <c r="C4" s="78">
        <v>0</v>
      </c>
      <c r="D4" s="76">
        <v>0</v>
      </c>
      <c r="E4" s="78">
        <v>0</v>
      </c>
      <c r="F4" s="76">
        <v>0</v>
      </c>
      <c r="G4" s="78">
        <v>0</v>
      </c>
      <c r="H4" s="76">
        <v>0</v>
      </c>
      <c r="I4" s="78">
        <v>0</v>
      </c>
      <c r="J4" s="76">
        <v>0</v>
      </c>
      <c r="K4" s="194">
        <v>0</v>
      </c>
    </row>
    <row r="5" spans="1:11" ht="39" customHeight="1" x14ac:dyDescent="0.2">
      <c r="A5" s="164" t="s">
        <v>76</v>
      </c>
      <c r="B5" s="76">
        <v>0</v>
      </c>
      <c r="C5" s="78">
        <v>0</v>
      </c>
      <c r="D5" s="76">
        <v>0</v>
      </c>
      <c r="E5" s="78">
        <v>0</v>
      </c>
      <c r="F5" s="76">
        <v>0</v>
      </c>
      <c r="G5" s="78">
        <v>0</v>
      </c>
      <c r="H5" s="76">
        <v>0</v>
      </c>
      <c r="I5" s="78">
        <v>0</v>
      </c>
      <c r="J5" s="76">
        <v>0</v>
      </c>
      <c r="K5" s="194">
        <v>0</v>
      </c>
    </row>
    <row r="6" spans="1:11" ht="39" customHeight="1" x14ac:dyDescent="0.2">
      <c r="A6" s="164" t="s">
        <v>77</v>
      </c>
      <c r="B6" s="76">
        <v>0</v>
      </c>
      <c r="C6" s="78">
        <v>0</v>
      </c>
      <c r="D6" s="76">
        <v>0</v>
      </c>
      <c r="E6" s="78">
        <v>0</v>
      </c>
      <c r="F6" s="76">
        <v>0</v>
      </c>
      <c r="G6" s="78">
        <v>0</v>
      </c>
      <c r="H6" s="76">
        <v>0</v>
      </c>
      <c r="I6" s="78">
        <v>0</v>
      </c>
      <c r="J6" s="76">
        <v>0</v>
      </c>
      <c r="K6" s="194">
        <v>0</v>
      </c>
    </row>
    <row r="7" spans="1:11" ht="39" customHeight="1" x14ac:dyDescent="0.2">
      <c r="A7" s="164" t="s">
        <v>80</v>
      </c>
      <c r="B7" s="76">
        <v>0</v>
      </c>
      <c r="C7" s="78">
        <v>0</v>
      </c>
      <c r="D7" s="76">
        <v>0</v>
      </c>
      <c r="E7" s="78">
        <v>0</v>
      </c>
      <c r="F7" s="76">
        <v>0</v>
      </c>
      <c r="G7" s="78">
        <v>0</v>
      </c>
      <c r="H7" s="76">
        <v>0</v>
      </c>
      <c r="I7" s="78">
        <v>0</v>
      </c>
      <c r="J7" s="76">
        <v>0</v>
      </c>
      <c r="K7" s="194">
        <v>0</v>
      </c>
    </row>
    <row r="8" spans="1:11" ht="39" customHeight="1" x14ac:dyDescent="0.2">
      <c r="A8" s="164" t="s">
        <v>79</v>
      </c>
      <c r="B8" s="76">
        <v>0</v>
      </c>
      <c r="C8" s="78">
        <v>0</v>
      </c>
      <c r="D8" s="76">
        <v>0</v>
      </c>
      <c r="E8" s="78">
        <v>0</v>
      </c>
      <c r="F8" s="76">
        <v>0</v>
      </c>
      <c r="G8" s="78">
        <v>0</v>
      </c>
      <c r="H8" s="76">
        <v>0</v>
      </c>
      <c r="I8" s="78">
        <v>0</v>
      </c>
      <c r="J8" s="76">
        <v>0</v>
      </c>
      <c r="K8" s="194">
        <v>0</v>
      </c>
    </row>
    <row r="9" spans="1:11" ht="39" customHeight="1" x14ac:dyDescent="0.2">
      <c r="A9" s="164" t="s">
        <v>78</v>
      </c>
      <c r="B9" s="76">
        <v>0</v>
      </c>
      <c r="C9" s="78">
        <v>0</v>
      </c>
      <c r="D9" s="76">
        <v>0</v>
      </c>
      <c r="E9" s="78">
        <v>0</v>
      </c>
      <c r="F9" s="76">
        <v>0</v>
      </c>
      <c r="G9" s="78">
        <v>0</v>
      </c>
      <c r="H9" s="76">
        <v>0</v>
      </c>
      <c r="I9" s="78">
        <v>0</v>
      </c>
      <c r="J9" s="76">
        <v>0</v>
      </c>
      <c r="K9" s="194">
        <v>0</v>
      </c>
    </row>
    <row r="10" spans="1:11" ht="39" customHeight="1" x14ac:dyDescent="0.2">
      <c r="A10" s="165" t="s">
        <v>47</v>
      </c>
      <c r="B10" s="76">
        <v>0</v>
      </c>
      <c r="C10" s="78">
        <v>0</v>
      </c>
      <c r="D10" s="76">
        <v>0</v>
      </c>
      <c r="E10" s="78">
        <v>0</v>
      </c>
      <c r="F10" s="76">
        <v>0</v>
      </c>
      <c r="G10" s="78">
        <v>0</v>
      </c>
      <c r="H10" s="88">
        <v>0</v>
      </c>
      <c r="I10" s="89">
        <v>0</v>
      </c>
      <c r="J10" s="88">
        <v>0</v>
      </c>
      <c r="K10" s="203">
        <v>0</v>
      </c>
    </row>
    <row r="11" spans="1:11" x14ac:dyDescent="0.2">
      <c r="A11" s="166" t="s">
        <v>52</v>
      </c>
      <c r="B11" s="167">
        <f>SUM(B2:B10)</f>
        <v>0</v>
      </c>
      <c r="C11" s="168">
        <f>SUM(C2:C10)</f>
        <v>0</v>
      </c>
      <c r="D11" s="167">
        <f t="shared" ref="D11:K11" si="0">SUM(D2:D10)</f>
        <v>0</v>
      </c>
      <c r="E11" s="168">
        <f>SUM(E2:E10)</f>
        <v>0</v>
      </c>
      <c r="F11" s="167">
        <f t="shared" si="0"/>
        <v>0</v>
      </c>
      <c r="G11" s="168">
        <f>SUM(G2:G10)</f>
        <v>0</v>
      </c>
      <c r="H11" s="167">
        <f t="shared" si="0"/>
        <v>0</v>
      </c>
      <c r="I11" s="168">
        <f>SUM(I2:I10)</f>
        <v>0</v>
      </c>
      <c r="J11" s="167">
        <f>SUM(J2:J10)</f>
        <v>0</v>
      </c>
      <c r="K11" s="225">
        <f t="shared" si="0"/>
        <v>0</v>
      </c>
    </row>
    <row r="12" spans="1:11" x14ac:dyDescent="0.2">
      <c r="B12" s="86"/>
      <c r="C12" s="86"/>
      <c r="D12" s="86"/>
      <c r="E12" s="86"/>
      <c r="F12" s="86"/>
      <c r="G12" s="86"/>
      <c r="H12" s="86"/>
      <c r="I12" s="86"/>
      <c r="J12" s="86"/>
      <c r="K12" s="86"/>
    </row>
    <row r="13" spans="1:11" x14ac:dyDescent="0.2">
      <c r="A13" s="87" t="s">
        <v>95</v>
      </c>
    </row>
    <row r="14" spans="1:11" x14ac:dyDescent="0.2">
      <c r="A14" s="79" t="s">
        <v>83</v>
      </c>
      <c r="B14" s="87"/>
      <c r="C14" s="87"/>
      <c r="D14" s="87"/>
      <c r="E14" s="87"/>
      <c r="F14" s="87"/>
      <c r="G14" s="87"/>
      <c r="H14" s="87"/>
      <c r="I14" s="87"/>
      <c r="J14" s="87"/>
    </row>
    <row r="15" spans="1:11" x14ac:dyDescent="0.2">
      <c r="A15" s="79" t="s">
        <v>82</v>
      </c>
      <c r="B15" s="87"/>
      <c r="C15" s="87"/>
      <c r="D15" s="87"/>
      <c r="E15" s="87"/>
      <c r="F15" s="87"/>
      <c r="G15" s="87"/>
      <c r="H15" s="87"/>
      <c r="I15" s="87"/>
      <c r="J15" s="87"/>
    </row>
    <row r="16" spans="1:11" x14ac:dyDescent="0.2">
      <c r="B16" s="87"/>
      <c r="C16" s="87"/>
      <c r="D16" s="87"/>
      <c r="E16" s="87"/>
      <c r="F16" s="87"/>
      <c r="G16" s="87"/>
      <c r="H16" s="87"/>
      <c r="I16" s="87"/>
      <c r="J16" s="87"/>
    </row>
  </sheetData>
  <phoneticPr fontId="1" type="noConversion"/>
  <pageMargins left="0.7" right="0.7" top="1.2" bottom="0.75" header="0.3" footer="0.3"/>
  <pageSetup scale="85" orientation="landscape" r:id="rId1"/>
  <headerFooter alignWithMargins="0">
    <oddHeader>&amp;C&amp;"Arial,Bold"&amp;14APPENDIX A&amp;11
TABLE 1-B
PROJECTED HEADCOUNT FROM POTENTIAL SOURCES
(Graduate Degree Program)</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showGridLines="0" view="pageLayout" zoomScaleNormal="160" zoomScaleSheetLayoutView="100" workbookViewId="0"/>
  </sheetViews>
  <sheetFormatPr defaultColWidth="9" defaultRowHeight="11.25" x14ac:dyDescent="0.2"/>
  <cols>
    <col min="1" max="1" width="7.83203125" style="2" customWidth="1"/>
    <col min="2" max="2" width="28.83203125" style="2" customWidth="1"/>
    <col min="3" max="3" width="10.83203125" style="66" customWidth="1"/>
    <col min="4" max="4" width="8.5" style="66" customWidth="1"/>
    <col min="5" max="5" width="13.1640625" style="66" customWidth="1"/>
    <col min="6" max="6" width="7.5" style="2" customWidth="1"/>
    <col min="7" max="7" width="8.33203125" style="2" customWidth="1"/>
    <col min="8" max="8" width="9.33203125" style="2" customWidth="1"/>
    <col min="9" max="9" width="8.33203125" style="2" customWidth="1"/>
    <col min="10" max="10" width="7.5" style="2" customWidth="1"/>
    <col min="11" max="11" width="8.83203125" style="2" customWidth="1"/>
    <col min="12" max="12" width="7.83203125" style="2" customWidth="1"/>
    <col min="13" max="13" width="8.33203125" style="2" customWidth="1"/>
    <col min="14" max="16384" width="9" style="2"/>
  </cols>
  <sheetData>
    <row r="1" spans="1:13" s="3" customFormat="1" ht="56.25" customHeight="1" thickBot="1" x14ac:dyDescent="0.25">
      <c r="A1" s="120" t="s">
        <v>24</v>
      </c>
      <c r="B1" s="120" t="s">
        <v>113</v>
      </c>
      <c r="C1" s="120" t="s">
        <v>3</v>
      </c>
      <c r="D1" s="121" t="s">
        <v>4</v>
      </c>
      <c r="E1" s="122" t="s">
        <v>32</v>
      </c>
      <c r="F1" s="123" t="s">
        <v>5</v>
      </c>
      <c r="G1" s="121" t="s">
        <v>6</v>
      </c>
      <c r="H1" s="121" t="s">
        <v>7</v>
      </c>
      <c r="I1" s="122" t="s">
        <v>8</v>
      </c>
      <c r="J1" s="120" t="s">
        <v>9</v>
      </c>
      <c r="K1" s="121" t="s">
        <v>10</v>
      </c>
      <c r="L1" s="121" t="s">
        <v>11</v>
      </c>
      <c r="M1" s="124" t="s">
        <v>12</v>
      </c>
    </row>
    <row r="2" spans="1:13" s="14" customFormat="1" ht="13.15" customHeight="1" x14ac:dyDescent="0.2">
      <c r="A2" s="6" t="s">
        <v>13</v>
      </c>
      <c r="B2" s="5" t="s">
        <v>29</v>
      </c>
      <c r="C2" s="6" t="s">
        <v>14</v>
      </c>
      <c r="D2" s="4" t="s">
        <v>17</v>
      </c>
      <c r="E2" s="7" t="s">
        <v>19</v>
      </c>
      <c r="F2" s="8">
        <v>0</v>
      </c>
      <c r="G2" s="9">
        <v>0</v>
      </c>
      <c r="H2" s="10">
        <v>0</v>
      </c>
      <c r="I2" s="11">
        <v>0</v>
      </c>
      <c r="J2" s="8">
        <v>0</v>
      </c>
      <c r="K2" s="12">
        <f>J2/12</f>
        <v>0</v>
      </c>
      <c r="L2" s="13">
        <v>0</v>
      </c>
      <c r="M2" s="116">
        <f>K2*L2</f>
        <v>0</v>
      </c>
    </row>
    <row r="3" spans="1:13" s="14" customFormat="1" ht="13.15" customHeight="1" x14ac:dyDescent="0.2">
      <c r="A3" s="17"/>
      <c r="B3" s="16" t="s">
        <v>30</v>
      </c>
      <c r="C3" s="17"/>
      <c r="D3" s="15"/>
      <c r="E3" s="18"/>
      <c r="F3" s="19"/>
      <c r="G3" s="20"/>
      <c r="H3" s="21"/>
      <c r="I3" s="11"/>
      <c r="J3" s="22"/>
      <c r="K3" s="23"/>
      <c r="L3" s="24"/>
      <c r="M3" s="117"/>
    </row>
    <row r="4" spans="1:13" s="14" customFormat="1" ht="13.15" customHeight="1" x14ac:dyDescent="0.2">
      <c r="A4" s="6" t="s">
        <v>18</v>
      </c>
      <c r="B4" s="5" t="s">
        <v>34</v>
      </c>
      <c r="C4" s="6" t="s">
        <v>16</v>
      </c>
      <c r="D4" s="4" t="s">
        <v>15</v>
      </c>
      <c r="E4" s="7" t="s">
        <v>33</v>
      </c>
      <c r="F4" s="8">
        <v>0</v>
      </c>
      <c r="G4" s="9">
        <f>F4/12</f>
        <v>0</v>
      </c>
      <c r="H4" s="10">
        <v>0</v>
      </c>
      <c r="I4" s="25">
        <f>G4*H4</f>
        <v>0</v>
      </c>
      <c r="J4" s="26">
        <v>0</v>
      </c>
      <c r="K4" s="12">
        <f>J4/12</f>
        <v>0</v>
      </c>
      <c r="L4" s="13">
        <v>0</v>
      </c>
      <c r="M4" s="118">
        <f>K4*L4</f>
        <v>0</v>
      </c>
    </row>
    <row r="5" spans="1:13" s="14" customFormat="1" ht="13.15" customHeight="1" x14ac:dyDescent="0.2">
      <c r="A5" s="17"/>
      <c r="B5" s="16" t="s">
        <v>35</v>
      </c>
      <c r="C5" s="17"/>
      <c r="D5" s="15"/>
      <c r="E5" s="18"/>
      <c r="F5" s="19"/>
      <c r="G5" s="20"/>
      <c r="H5" s="21"/>
      <c r="I5" s="27"/>
      <c r="J5" s="19"/>
      <c r="K5" s="23"/>
      <c r="L5" s="24"/>
      <c r="M5" s="119"/>
    </row>
    <row r="6" spans="1:13" s="14" customFormat="1" ht="13.15" customHeight="1" x14ac:dyDescent="0.2">
      <c r="A6" s="6"/>
      <c r="B6" s="5" t="s">
        <v>26</v>
      </c>
      <c r="C6" s="6"/>
      <c r="D6" s="4"/>
      <c r="E6" s="7"/>
      <c r="F6" s="8">
        <v>0</v>
      </c>
      <c r="G6" s="9">
        <f>F6/12</f>
        <v>0</v>
      </c>
      <c r="H6" s="10">
        <v>0</v>
      </c>
      <c r="I6" s="25">
        <f>G6*H6</f>
        <v>0</v>
      </c>
      <c r="J6" s="8">
        <v>0</v>
      </c>
      <c r="K6" s="12">
        <f>J6/12</f>
        <v>0</v>
      </c>
      <c r="L6" s="13">
        <v>0</v>
      </c>
      <c r="M6" s="118">
        <f>K6*L6</f>
        <v>0</v>
      </c>
    </row>
    <row r="7" spans="1:13" s="14" customFormat="1" ht="13.15" customHeight="1" x14ac:dyDescent="0.2">
      <c r="A7" s="17"/>
      <c r="B7" s="16" t="s">
        <v>27</v>
      </c>
      <c r="C7" s="17"/>
      <c r="D7" s="15"/>
      <c r="E7" s="18"/>
      <c r="F7" s="19"/>
      <c r="G7" s="20"/>
      <c r="H7" s="21"/>
      <c r="I7" s="27"/>
      <c r="J7" s="19"/>
      <c r="K7" s="23"/>
      <c r="L7" s="24"/>
      <c r="M7" s="119"/>
    </row>
    <row r="8" spans="1:13" s="14" customFormat="1" ht="13.15" customHeight="1" x14ac:dyDescent="0.2">
      <c r="A8" s="30"/>
      <c r="B8" s="29" t="s">
        <v>26</v>
      </c>
      <c r="C8" s="30"/>
      <c r="D8" s="28"/>
      <c r="E8" s="31"/>
      <c r="F8" s="26">
        <v>0</v>
      </c>
      <c r="G8" s="9">
        <f>F8/12</f>
        <v>0</v>
      </c>
      <c r="H8" s="10">
        <v>0</v>
      </c>
      <c r="I8" s="25">
        <f>G8*H8</f>
        <v>0</v>
      </c>
      <c r="J8" s="8">
        <v>0</v>
      </c>
      <c r="K8" s="12">
        <f>J8/12</f>
        <v>0</v>
      </c>
      <c r="L8" s="13">
        <v>0</v>
      </c>
      <c r="M8" s="118">
        <f>K8*L8</f>
        <v>0</v>
      </c>
    </row>
    <row r="9" spans="1:13" s="14" customFormat="1" ht="13.15" customHeight="1" x14ac:dyDescent="0.2">
      <c r="A9" s="17"/>
      <c r="B9" s="16" t="s">
        <v>27</v>
      </c>
      <c r="C9" s="17"/>
      <c r="D9" s="15"/>
      <c r="E9" s="18"/>
      <c r="F9" s="19"/>
      <c r="G9" s="20"/>
      <c r="H9" s="21"/>
      <c r="I9" s="27"/>
      <c r="J9" s="19"/>
      <c r="K9" s="23"/>
      <c r="L9" s="24"/>
      <c r="M9" s="119"/>
    </row>
    <row r="10" spans="1:13" s="14" customFormat="1" ht="13.15" customHeight="1" x14ac:dyDescent="0.2">
      <c r="A10" s="6"/>
      <c r="B10" s="5" t="s">
        <v>28</v>
      </c>
      <c r="C10" s="6"/>
      <c r="D10" s="4"/>
      <c r="E10" s="7"/>
      <c r="F10" s="8">
        <v>0</v>
      </c>
      <c r="G10" s="9">
        <f>F10/12</f>
        <v>0</v>
      </c>
      <c r="H10" s="10">
        <v>0</v>
      </c>
      <c r="I10" s="25">
        <f>G10*H10</f>
        <v>0</v>
      </c>
      <c r="J10" s="8">
        <v>0</v>
      </c>
      <c r="K10" s="12">
        <f>J10/12</f>
        <v>0</v>
      </c>
      <c r="L10" s="13">
        <v>0</v>
      </c>
      <c r="M10" s="118">
        <f>K10*L10</f>
        <v>0</v>
      </c>
    </row>
    <row r="11" spans="1:13" s="14" customFormat="1" ht="13.15" customHeight="1" x14ac:dyDescent="0.2">
      <c r="A11" s="6"/>
      <c r="B11" s="5" t="s">
        <v>27</v>
      </c>
      <c r="C11" s="6"/>
      <c r="D11" s="4"/>
      <c r="E11" s="7"/>
      <c r="F11" s="32"/>
      <c r="G11" s="20"/>
      <c r="H11" s="21"/>
      <c r="I11" s="27"/>
      <c r="J11" s="19"/>
      <c r="K11" s="23"/>
      <c r="L11" s="24"/>
      <c r="M11" s="119"/>
    </row>
    <row r="12" spans="1:13" s="14" customFormat="1" ht="13.15" customHeight="1" x14ac:dyDescent="0.2">
      <c r="A12" s="30"/>
      <c r="B12" s="29" t="s">
        <v>28</v>
      </c>
      <c r="C12" s="30"/>
      <c r="D12" s="28"/>
      <c r="E12" s="31"/>
      <c r="F12" s="26">
        <v>0</v>
      </c>
      <c r="G12" s="9">
        <f>F12/12</f>
        <v>0</v>
      </c>
      <c r="H12" s="10">
        <v>0</v>
      </c>
      <c r="I12" s="25">
        <f>G12*H12</f>
        <v>0</v>
      </c>
      <c r="J12" s="8">
        <v>0</v>
      </c>
      <c r="K12" s="12">
        <f>J12/12</f>
        <v>0</v>
      </c>
      <c r="L12" s="13">
        <v>0</v>
      </c>
      <c r="M12" s="118">
        <f>K12*L12</f>
        <v>0</v>
      </c>
    </row>
    <row r="13" spans="1:13" s="14" customFormat="1" ht="13.15" customHeight="1" x14ac:dyDescent="0.2">
      <c r="A13" s="17"/>
      <c r="B13" s="16" t="s">
        <v>27</v>
      </c>
      <c r="C13" s="17"/>
      <c r="D13" s="15"/>
      <c r="E13" s="18"/>
      <c r="F13" s="19"/>
      <c r="G13" s="20"/>
      <c r="H13" s="21"/>
      <c r="I13" s="27"/>
      <c r="J13" s="19"/>
      <c r="K13" s="23"/>
      <c r="L13" s="24"/>
      <c r="M13" s="119"/>
    </row>
    <row r="14" spans="1:13" s="14" customFormat="1" ht="13.15" customHeight="1" x14ac:dyDescent="0.2">
      <c r="A14" s="30"/>
      <c r="B14" s="29" t="s">
        <v>28</v>
      </c>
      <c r="C14" s="30"/>
      <c r="D14" s="28"/>
      <c r="E14" s="31"/>
      <c r="F14" s="26">
        <v>0</v>
      </c>
      <c r="G14" s="9">
        <f>F14/12</f>
        <v>0</v>
      </c>
      <c r="H14" s="10">
        <v>0</v>
      </c>
      <c r="I14" s="25">
        <f>G14*H14</f>
        <v>0</v>
      </c>
      <c r="J14" s="8">
        <v>0</v>
      </c>
      <c r="K14" s="12">
        <f>J14/12</f>
        <v>0</v>
      </c>
      <c r="L14" s="13">
        <v>0</v>
      </c>
      <c r="M14" s="118">
        <f>K14*L14</f>
        <v>0</v>
      </c>
    </row>
    <row r="15" spans="1:13" s="14" customFormat="1" ht="13.15" customHeight="1" x14ac:dyDescent="0.2">
      <c r="A15" s="17"/>
      <c r="B15" s="16" t="s">
        <v>27</v>
      </c>
      <c r="C15" s="17"/>
      <c r="D15" s="15"/>
      <c r="E15" s="18"/>
      <c r="F15" s="19"/>
      <c r="G15" s="20"/>
      <c r="H15" s="21"/>
      <c r="I15" s="27"/>
      <c r="J15" s="19"/>
      <c r="K15" s="23"/>
      <c r="L15" s="24"/>
      <c r="M15" s="119"/>
    </row>
    <row r="16" spans="1:13" s="14" customFormat="1" ht="13.15" customHeight="1" x14ac:dyDescent="0.2">
      <c r="A16" s="30"/>
      <c r="B16" s="29" t="s">
        <v>28</v>
      </c>
      <c r="C16" s="30"/>
      <c r="D16" s="28"/>
      <c r="E16" s="31"/>
      <c r="F16" s="26">
        <v>0</v>
      </c>
      <c r="G16" s="9">
        <f>F16/12</f>
        <v>0</v>
      </c>
      <c r="H16" s="10">
        <v>0</v>
      </c>
      <c r="I16" s="25">
        <f>G16*H16</f>
        <v>0</v>
      </c>
      <c r="J16" s="8">
        <v>0</v>
      </c>
      <c r="K16" s="12">
        <f>J16/12</f>
        <v>0</v>
      </c>
      <c r="L16" s="13">
        <v>0</v>
      </c>
      <c r="M16" s="118">
        <f>K16*L16</f>
        <v>0</v>
      </c>
    </row>
    <row r="17" spans="1:14" s="14" customFormat="1" ht="13.15" customHeight="1" thickBot="1" x14ac:dyDescent="0.25">
      <c r="A17" s="17"/>
      <c r="B17" s="16" t="s">
        <v>27</v>
      </c>
      <c r="C17" s="17"/>
      <c r="D17" s="15"/>
      <c r="E17" s="18"/>
      <c r="F17" s="19"/>
      <c r="G17" s="20"/>
      <c r="H17" s="21"/>
      <c r="I17" s="33"/>
      <c r="J17" s="19"/>
      <c r="K17" s="23"/>
      <c r="L17" s="24"/>
      <c r="M17" s="119"/>
    </row>
    <row r="18" spans="1:14" ht="15.6" customHeight="1" thickTop="1" x14ac:dyDescent="0.2">
      <c r="A18" s="125"/>
      <c r="B18" s="126" t="s">
        <v>20</v>
      </c>
      <c r="C18" s="127"/>
      <c r="D18" s="128"/>
      <c r="E18" s="129"/>
      <c r="F18" s="130"/>
      <c r="G18" s="131"/>
      <c r="H18" s="132"/>
      <c r="I18" s="133">
        <f>SUM(I2:I17)</f>
        <v>0</v>
      </c>
      <c r="J18" s="130"/>
      <c r="K18" s="134"/>
      <c r="L18" s="135"/>
      <c r="M18" s="136">
        <f>SUM(M2:M17)</f>
        <v>0</v>
      </c>
    </row>
    <row r="19" spans="1:14" ht="12" x14ac:dyDescent="0.2">
      <c r="A19" s="34"/>
      <c r="B19" s="34"/>
      <c r="C19" s="35"/>
      <c r="D19" s="35"/>
      <c r="E19" s="35"/>
      <c r="F19" s="34"/>
      <c r="G19" s="34"/>
      <c r="H19" s="34"/>
      <c r="I19" s="34"/>
      <c r="J19" s="34"/>
      <c r="K19" s="34"/>
      <c r="L19" s="34"/>
      <c r="M19" s="34"/>
    </row>
    <row r="20" spans="1:14" ht="13.5" customHeight="1" x14ac:dyDescent="0.2">
      <c r="A20" s="36" t="s">
        <v>25</v>
      </c>
      <c r="B20" s="37"/>
      <c r="C20" s="38"/>
      <c r="D20" s="39"/>
      <c r="E20" s="39"/>
      <c r="F20" s="40"/>
      <c r="G20" s="40"/>
      <c r="H20" s="41"/>
      <c r="I20" s="232" t="s">
        <v>112</v>
      </c>
      <c r="J20" s="233"/>
      <c r="K20" s="233"/>
      <c r="L20" s="233"/>
      <c r="M20" s="234"/>
    </row>
    <row r="21" spans="1:14" ht="12.75" thickBot="1" x14ac:dyDescent="0.25">
      <c r="A21" s="42" t="s">
        <v>2</v>
      </c>
      <c r="B21" s="44" t="s">
        <v>117</v>
      </c>
      <c r="C21" s="43"/>
      <c r="D21" s="44" t="s">
        <v>61</v>
      </c>
      <c r="E21" s="45"/>
      <c r="F21" s="46"/>
      <c r="G21" s="46"/>
      <c r="H21" s="47"/>
      <c r="I21" s="48" t="s">
        <v>0</v>
      </c>
      <c r="J21" s="49"/>
      <c r="K21" s="49"/>
      <c r="L21" s="49"/>
      <c r="M21" s="48" t="s">
        <v>1</v>
      </c>
    </row>
    <row r="22" spans="1:14" ht="12" x14ac:dyDescent="0.2">
      <c r="A22" s="50" t="s">
        <v>13</v>
      </c>
      <c r="B22" s="51" t="s">
        <v>94</v>
      </c>
      <c r="C22" s="52"/>
      <c r="D22" s="53" t="s">
        <v>66</v>
      </c>
      <c r="E22" s="35"/>
      <c r="F22" s="34"/>
      <c r="G22" s="34"/>
      <c r="H22" s="54"/>
      <c r="I22" s="55">
        <v>0</v>
      </c>
      <c r="J22" s="56"/>
      <c r="K22" s="56"/>
      <c r="L22" s="56"/>
      <c r="M22" s="55">
        <v>0</v>
      </c>
    </row>
    <row r="23" spans="1:14" ht="12" x14ac:dyDescent="0.2">
      <c r="A23" s="4" t="s">
        <v>21</v>
      </c>
      <c r="B23" s="53" t="s">
        <v>54</v>
      </c>
      <c r="C23" s="52"/>
      <c r="D23" s="53" t="s">
        <v>66</v>
      </c>
      <c r="E23" s="35"/>
      <c r="F23" s="34"/>
      <c r="G23" s="34"/>
      <c r="H23" s="54"/>
      <c r="I23" s="55">
        <v>0</v>
      </c>
      <c r="J23" s="56"/>
      <c r="K23" s="56"/>
      <c r="L23" s="56"/>
      <c r="M23" s="55">
        <v>0</v>
      </c>
    </row>
    <row r="24" spans="1:14" ht="12" x14ac:dyDescent="0.2">
      <c r="A24" s="137" t="s">
        <v>18</v>
      </c>
      <c r="B24" s="138" t="s">
        <v>55</v>
      </c>
      <c r="C24" s="139"/>
      <c r="D24" s="140" t="s">
        <v>67</v>
      </c>
      <c r="E24" s="139"/>
      <c r="F24" s="141"/>
      <c r="G24" s="141"/>
      <c r="H24" s="142"/>
      <c r="I24" s="143">
        <v>0</v>
      </c>
      <c r="J24" s="149"/>
      <c r="K24" s="150"/>
      <c r="L24" s="151"/>
      <c r="M24" s="143">
        <v>0</v>
      </c>
    </row>
    <row r="25" spans="1:14" ht="12" x14ac:dyDescent="0.2">
      <c r="A25" s="28" t="s">
        <v>22</v>
      </c>
      <c r="B25" s="37" t="s">
        <v>56</v>
      </c>
      <c r="C25" s="57"/>
      <c r="D25" s="58" t="s">
        <v>42</v>
      </c>
      <c r="E25" s="39"/>
      <c r="F25" s="40"/>
      <c r="G25" s="40"/>
      <c r="H25" s="41"/>
      <c r="I25" s="59">
        <v>0</v>
      </c>
      <c r="J25" s="60"/>
      <c r="K25" s="60"/>
      <c r="L25" s="60"/>
      <c r="M25" s="59">
        <v>0</v>
      </c>
    </row>
    <row r="26" spans="1:14" ht="12" x14ac:dyDescent="0.2">
      <c r="A26" s="4" t="s">
        <v>23</v>
      </c>
      <c r="B26" s="51" t="s">
        <v>57</v>
      </c>
      <c r="C26" s="69"/>
      <c r="D26" s="53" t="s">
        <v>42</v>
      </c>
      <c r="E26" s="70"/>
      <c r="F26" s="71"/>
      <c r="G26" s="71"/>
      <c r="H26" s="71"/>
      <c r="I26" s="55">
        <v>0</v>
      </c>
      <c r="J26" s="72"/>
      <c r="K26" s="72"/>
      <c r="L26" s="72"/>
      <c r="M26" s="231">
        <v>0</v>
      </c>
      <c r="N26" s="230"/>
    </row>
    <row r="27" spans="1:14" ht="12" x14ac:dyDescent="0.2">
      <c r="A27" s="28" t="s">
        <v>115</v>
      </c>
      <c r="B27" s="37" t="s">
        <v>147</v>
      </c>
      <c r="C27" s="57"/>
      <c r="D27" s="58" t="s">
        <v>150</v>
      </c>
      <c r="E27" s="39"/>
      <c r="F27" s="40"/>
      <c r="G27" s="40"/>
      <c r="H27" s="40"/>
      <c r="I27" s="59">
        <v>0</v>
      </c>
      <c r="J27" s="60"/>
      <c r="K27" s="60"/>
      <c r="L27" s="60"/>
      <c r="M27" s="59">
        <v>0</v>
      </c>
      <c r="N27" s="230"/>
    </row>
    <row r="28" spans="1:14" ht="12" x14ac:dyDescent="0.2">
      <c r="A28" s="4" t="s">
        <v>148</v>
      </c>
      <c r="B28" s="51" t="s">
        <v>149</v>
      </c>
      <c r="C28" s="69"/>
      <c r="D28" s="53" t="s">
        <v>150</v>
      </c>
      <c r="E28" s="70"/>
      <c r="F28" s="71"/>
      <c r="G28" s="71"/>
      <c r="H28" s="71"/>
      <c r="I28" s="55">
        <v>0</v>
      </c>
      <c r="J28" s="72"/>
      <c r="K28" s="72"/>
      <c r="L28" s="72"/>
      <c r="M28" s="55">
        <v>0</v>
      </c>
      <c r="N28" s="230"/>
    </row>
    <row r="29" spans="1:14" ht="38.450000000000003" customHeight="1" thickBot="1" x14ac:dyDescent="0.25">
      <c r="A29" s="217" t="s">
        <v>152</v>
      </c>
      <c r="B29" s="144" t="s">
        <v>154</v>
      </c>
      <c r="C29" s="145"/>
      <c r="D29" s="218" t="s">
        <v>111</v>
      </c>
      <c r="E29" s="146"/>
      <c r="F29" s="147"/>
      <c r="G29" s="147"/>
      <c r="H29" s="148"/>
      <c r="I29" s="220">
        <v>0</v>
      </c>
      <c r="J29" s="152"/>
      <c r="K29" s="153"/>
      <c r="L29" s="154"/>
      <c r="M29" s="220">
        <v>0</v>
      </c>
    </row>
    <row r="30" spans="1:14" ht="15.6" customHeight="1" thickTop="1" x14ac:dyDescent="0.2">
      <c r="A30" s="61"/>
      <c r="B30" s="34"/>
      <c r="C30" s="35"/>
      <c r="D30" s="35"/>
      <c r="E30" s="35"/>
      <c r="G30" s="62" t="s">
        <v>31</v>
      </c>
      <c r="I30" s="219">
        <f>SUM(I22:I29)</f>
        <v>0</v>
      </c>
      <c r="J30" s="34"/>
      <c r="K30" s="65"/>
      <c r="L30" s="63"/>
      <c r="M30" s="64">
        <f>SUM(M22:M29)</f>
        <v>0</v>
      </c>
    </row>
    <row r="31" spans="1:14" x14ac:dyDescent="0.2">
      <c r="A31" s="14"/>
      <c r="K31" s="67"/>
      <c r="L31" s="67"/>
      <c r="M31" s="68"/>
    </row>
  </sheetData>
  <mergeCells count="1">
    <mergeCell ref="I20:M20"/>
  </mergeCells>
  <phoneticPr fontId="1" type="noConversion"/>
  <pageMargins left="0.75" right="0.75" top="1.25" bottom="1" header="0.5" footer="0.5"/>
  <pageSetup orientation="landscape" r:id="rId1"/>
  <headerFooter alignWithMargins="0">
    <oddHeader>&amp;C&amp;"Arial,Bold"&amp;14APPENDIX A&amp;10
&amp;11Table 2 
Anticipated Faculty Participation</oddHeader>
    <oddFooter>&amp;LWorksheet &amp;A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4"/>
  <sheetViews>
    <sheetView view="pageLayout" zoomScale="86" zoomScaleNormal="100" zoomScalePageLayoutView="86" workbookViewId="0"/>
  </sheetViews>
  <sheetFormatPr defaultColWidth="11.1640625" defaultRowHeight="12.75" x14ac:dyDescent="0.2"/>
  <cols>
    <col min="1" max="1" width="18.5" style="90" customWidth="1"/>
    <col min="2" max="16" width="11.1640625" style="90" customWidth="1"/>
    <col min="17" max="16384" width="11.1640625" style="90"/>
  </cols>
  <sheetData>
    <row r="1" spans="1:16" ht="87.6" customHeight="1" thickBot="1" x14ac:dyDescent="0.25">
      <c r="A1" s="179" t="s">
        <v>143</v>
      </c>
      <c r="B1" s="180" t="s">
        <v>130</v>
      </c>
      <c r="C1" s="180" t="s">
        <v>131</v>
      </c>
      <c r="D1" s="180" t="s">
        <v>132</v>
      </c>
      <c r="E1" s="180" t="s">
        <v>133</v>
      </c>
      <c r="F1" s="180" t="s">
        <v>134</v>
      </c>
      <c r="G1" s="181" t="s">
        <v>135</v>
      </c>
      <c r="H1" s="182" t="s">
        <v>136</v>
      </c>
      <c r="I1" s="183" t="s">
        <v>128</v>
      </c>
      <c r="J1" s="184" t="s">
        <v>137</v>
      </c>
      <c r="K1" s="180" t="s">
        <v>138</v>
      </c>
      <c r="L1" s="180" t="s">
        <v>139</v>
      </c>
      <c r="M1" s="180" t="s">
        <v>140</v>
      </c>
      <c r="N1" s="181" t="s">
        <v>141</v>
      </c>
      <c r="O1" s="182" t="s">
        <v>142</v>
      </c>
      <c r="P1" s="185" t="s">
        <v>129</v>
      </c>
    </row>
    <row r="2" spans="1:16" ht="30" customHeight="1" thickTop="1" x14ac:dyDescent="0.2">
      <c r="A2" s="91" t="s">
        <v>36</v>
      </c>
      <c r="B2" s="92">
        <v>0</v>
      </c>
      <c r="C2" s="92">
        <v>0</v>
      </c>
      <c r="D2" s="92">
        <v>0</v>
      </c>
      <c r="E2" s="92">
        <v>0</v>
      </c>
      <c r="F2" s="92">
        <v>0</v>
      </c>
      <c r="G2" s="92">
        <v>0</v>
      </c>
      <c r="H2" s="169">
        <v>0</v>
      </c>
      <c r="I2" s="175">
        <f t="shared" ref="I2:I10" si="0">SUM(B2:H2)</f>
        <v>0</v>
      </c>
      <c r="J2" s="172">
        <v>0</v>
      </c>
      <c r="K2" s="92">
        <v>0</v>
      </c>
      <c r="L2" s="92">
        <v>0</v>
      </c>
      <c r="M2" s="92">
        <v>0</v>
      </c>
      <c r="N2" s="92">
        <v>0</v>
      </c>
      <c r="O2" s="169">
        <v>0</v>
      </c>
      <c r="P2" s="175">
        <f t="shared" ref="P2:P10" si="1">SUM(J2:O2)</f>
        <v>0</v>
      </c>
    </row>
    <row r="3" spans="1:16" ht="30" customHeight="1" x14ac:dyDescent="0.2">
      <c r="A3" s="91" t="s">
        <v>37</v>
      </c>
      <c r="B3" s="93">
        <v>0</v>
      </c>
      <c r="C3" s="93">
        <v>0</v>
      </c>
      <c r="D3" s="93">
        <v>0</v>
      </c>
      <c r="E3" s="93">
        <v>0</v>
      </c>
      <c r="F3" s="93">
        <v>0</v>
      </c>
      <c r="G3" s="93">
        <v>0</v>
      </c>
      <c r="H3" s="170">
        <v>0</v>
      </c>
      <c r="I3" s="176">
        <f t="shared" si="0"/>
        <v>0</v>
      </c>
      <c r="J3" s="173">
        <v>0</v>
      </c>
      <c r="K3" s="93">
        <v>0</v>
      </c>
      <c r="L3" s="93">
        <v>0</v>
      </c>
      <c r="M3" s="93">
        <v>0</v>
      </c>
      <c r="N3" s="93">
        <v>0</v>
      </c>
      <c r="O3" s="170">
        <v>0</v>
      </c>
      <c r="P3" s="176">
        <f t="shared" si="1"/>
        <v>0</v>
      </c>
    </row>
    <row r="4" spans="1:16" ht="30" customHeight="1" x14ac:dyDescent="0.2">
      <c r="A4" s="91" t="s">
        <v>38</v>
      </c>
      <c r="B4" s="93">
        <v>0</v>
      </c>
      <c r="C4" s="93">
        <v>0</v>
      </c>
      <c r="D4" s="93">
        <v>0</v>
      </c>
      <c r="E4" s="93">
        <v>0</v>
      </c>
      <c r="F4" s="93">
        <v>0</v>
      </c>
      <c r="G4" s="93">
        <v>0</v>
      </c>
      <c r="H4" s="170">
        <v>0</v>
      </c>
      <c r="I4" s="176">
        <f t="shared" si="0"/>
        <v>0</v>
      </c>
      <c r="J4" s="173">
        <v>0</v>
      </c>
      <c r="K4" s="93">
        <v>0</v>
      </c>
      <c r="L4" s="93">
        <v>0</v>
      </c>
      <c r="M4" s="93">
        <v>0</v>
      </c>
      <c r="N4" s="93">
        <v>0</v>
      </c>
      <c r="O4" s="170">
        <v>0</v>
      </c>
      <c r="P4" s="175">
        <f t="shared" si="1"/>
        <v>0</v>
      </c>
    </row>
    <row r="5" spans="1:16" ht="30" customHeight="1" x14ac:dyDescent="0.2">
      <c r="A5" s="91" t="s">
        <v>93</v>
      </c>
      <c r="B5" s="93">
        <v>0</v>
      </c>
      <c r="C5" s="93">
        <v>0</v>
      </c>
      <c r="D5" s="93">
        <v>0</v>
      </c>
      <c r="E5" s="93">
        <v>0</v>
      </c>
      <c r="F5" s="93">
        <v>0</v>
      </c>
      <c r="G5" s="93">
        <v>0</v>
      </c>
      <c r="H5" s="170">
        <v>0</v>
      </c>
      <c r="I5" s="176">
        <f t="shared" si="0"/>
        <v>0</v>
      </c>
      <c r="J5" s="173">
        <v>0</v>
      </c>
      <c r="K5" s="93">
        <v>0</v>
      </c>
      <c r="L5" s="93">
        <v>0</v>
      </c>
      <c r="M5" s="93">
        <v>0</v>
      </c>
      <c r="N5" s="93">
        <v>0</v>
      </c>
      <c r="O5" s="170">
        <v>0</v>
      </c>
      <c r="P5" s="175">
        <f t="shared" si="1"/>
        <v>0</v>
      </c>
    </row>
    <row r="6" spans="1:16" ht="41.25" customHeight="1" x14ac:dyDescent="0.2">
      <c r="A6" s="91" t="s">
        <v>88</v>
      </c>
      <c r="B6" s="93">
        <v>0</v>
      </c>
      <c r="C6" s="93">
        <v>0</v>
      </c>
      <c r="D6" s="93">
        <v>0</v>
      </c>
      <c r="E6" s="93">
        <v>0</v>
      </c>
      <c r="F6" s="93">
        <v>0</v>
      </c>
      <c r="G6" s="93">
        <v>0</v>
      </c>
      <c r="H6" s="170">
        <v>0</v>
      </c>
      <c r="I6" s="176">
        <f t="shared" si="0"/>
        <v>0</v>
      </c>
      <c r="J6" s="173">
        <v>0</v>
      </c>
      <c r="K6" s="93">
        <v>0</v>
      </c>
      <c r="L6" s="93">
        <v>0</v>
      </c>
      <c r="M6" s="93">
        <v>0</v>
      </c>
      <c r="N6" s="93">
        <v>0</v>
      </c>
      <c r="O6" s="170">
        <v>0</v>
      </c>
      <c r="P6" s="175">
        <f t="shared" si="1"/>
        <v>0</v>
      </c>
    </row>
    <row r="7" spans="1:16" ht="27" customHeight="1" x14ac:dyDescent="0.2">
      <c r="A7" s="91" t="s">
        <v>68</v>
      </c>
      <c r="B7" s="93">
        <v>0</v>
      </c>
      <c r="C7" s="93">
        <v>0</v>
      </c>
      <c r="D7" s="93">
        <v>0</v>
      </c>
      <c r="E7" s="93">
        <v>0</v>
      </c>
      <c r="F7" s="93">
        <v>0</v>
      </c>
      <c r="G7" s="93">
        <v>0</v>
      </c>
      <c r="H7" s="170">
        <v>0</v>
      </c>
      <c r="I7" s="176">
        <f t="shared" si="0"/>
        <v>0</v>
      </c>
      <c r="J7" s="173">
        <v>0</v>
      </c>
      <c r="K7" s="93">
        <v>0</v>
      </c>
      <c r="L7" s="93">
        <v>0</v>
      </c>
      <c r="M7" s="93">
        <v>0</v>
      </c>
      <c r="N7" s="93">
        <v>0</v>
      </c>
      <c r="O7" s="170">
        <v>0</v>
      </c>
      <c r="P7" s="175">
        <f t="shared" si="1"/>
        <v>0</v>
      </c>
    </row>
    <row r="8" spans="1:16" ht="30" customHeight="1" x14ac:dyDescent="0.2">
      <c r="A8" s="91" t="s">
        <v>39</v>
      </c>
      <c r="B8" s="93">
        <v>0</v>
      </c>
      <c r="C8" s="93">
        <v>0</v>
      </c>
      <c r="D8" s="93">
        <v>0</v>
      </c>
      <c r="E8" s="93">
        <v>0</v>
      </c>
      <c r="F8" s="93">
        <v>0</v>
      </c>
      <c r="G8" s="93">
        <v>0</v>
      </c>
      <c r="H8" s="170">
        <v>0</v>
      </c>
      <c r="I8" s="176">
        <f t="shared" si="0"/>
        <v>0</v>
      </c>
      <c r="J8" s="173">
        <v>0</v>
      </c>
      <c r="K8" s="93">
        <v>0</v>
      </c>
      <c r="L8" s="93">
        <v>0</v>
      </c>
      <c r="M8" s="93">
        <v>0</v>
      </c>
      <c r="N8" s="93">
        <v>0</v>
      </c>
      <c r="O8" s="170">
        <v>0</v>
      </c>
      <c r="P8" s="175">
        <f t="shared" si="1"/>
        <v>0</v>
      </c>
    </row>
    <row r="9" spans="1:16" ht="27.95" customHeight="1" x14ac:dyDescent="0.2">
      <c r="A9" s="91" t="s">
        <v>40</v>
      </c>
      <c r="B9" s="93">
        <v>0</v>
      </c>
      <c r="C9" s="93">
        <v>0</v>
      </c>
      <c r="D9" s="93">
        <v>0</v>
      </c>
      <c r="E9" s="93">
        <v>0</v>
      </c>
      <c r="F9" s="93">
        <v>0</v>
      </c>
      <c r="G9" s="93">
        <v>0</v>
      </c>
      <c r="H9" s="170">
        <v>0</v>
      </c>
      <c r="I9" s="176">
        <f t="shared" si="0"/>
        <v>0</v>
      </c>
      <c r="J9" s="173">
        <v>0</v>
      </c>
      <c r="K9" s="93">
        <v>0</v>
      </c>
      <c r="L9" s="93">
        <v>0</v>
      </c>
      <c r="M9" s="93">
        <v>0</v>
      </c>
      <c r="N9" s="93">
        <v>0</v>
      </c>
      <c r="O9" s="170">
        <v>0</v>
      </c>
      <c r="P9" s="175">
        <f t="shared" si="1"/>
        <v>0</v>
      </c>
    </row>
    <row r="10" spans="1:16" ht="27.95" customHeight="1" thickBot="1" x14ac:dyDescent="0.25">
      <c r="A10" s="94" t="s">
        <v>41</v>
      </c>
      <c r="B10" s="95">
        <v>0</v>
      </c>
      <c r="C10" s="95">
        <v>0</v>
      </c>
      <c r="D10" s="95">
        <v>0</v>
      </c>
      <c r="E10" s="95">
        <v>0</v>
      </c>
      <c r="F10" s="95">
        <v>0</v>
      </c>
      <c r="G10" s="95">
        <v>0</v>
      </c>
      <c r="H10" s="171">
        <v>0</v>
      </c>
      <c r="I10" s="177">
        <f t="shared" si="0"/>
        <v>0</v>
      </c>
      <c r="J10" s="174">
        <v>0</v>
      </c>
      <c r="K10" s="95">
        <v>0</v>
      </c>
      <c r="L10" s="95">
        <v>0</v>
      </c>
      <c r="M10" s="95">
        <v>0</v>
      </c>
      <c r="N10" s="95">
        <v>0</v>
      </c>
      <c r="O10" s="171">
        <v>0</v>
      </c>
      <c r="P10" s="178">
        <f t="shared" si="1"/>
        <v>0</v>
      </c>
    </row>
    <row r="11" spans="1:16" ht="19.5" customHeight="1" x14ac:dyDescent="0.2">
      <c r="A11" s="186" t="s">
        <v>49</v>
      </c>
      <c r="B11" s="187">
        <f t="shared" ref="B11:P11" si="2">SUM(B2:B10)</f>
        <v>0</v>
      </c>
      <c r="C11" s="188">
        <f t="shared" si="2"/>
        <v>0</v>
      </c>
      <c r="D11" s="188">
        <f t="shared" si="2"/>
        <v>0</v>
      </c>
      <c r="E11" s="188">
        <f t="shared" si="2"/>
        <v>0</v>
      </c>
      <c r="F11" s="188">
        <f t="shared" si="2"/>
        <v>0</v>
      </c>
      <c r="G11" s="188">
        <f t="shared" ref="G11" si="3">SUM(G2:G10)</f>
        <v>0</v>
      </c>
      <c r="H11" s="189">
        <f>SUM(H2:H10)</f>
        <v>0</v>
      </c>
      <c r="I11" s="190">
        <f t="shared" si="2"/>
        <v>0</v>
      </c>
      <c r="J11" s="191">
        <f t="shared" si="2"/>
        <v>0</v>
      </c>
      <c r="K11" s="188">
        <f t="shared" si="2"/>
        <v>0</v>
      </c>
      <c r="L11" s="188">
        <f t="shared" si="2"/>
        <v>0</v>
      </c>
      <c r="M11" s="188">
        <f>SUM(M2:M10)</f>
        <v>0</v>
      </c>
      <c r="N11" s="188">
        <f t="shared" ref="N11" si="4">SUM(N2:N10)</f>
        <v>0</v>
      </c>
      <c r="O11" s="189">
        <f>SUM(O2:O10)</f>
        <v>0</v>
      </c>
      <c r="P11" s="190">
        <f t="shared" si="2"/>
        <v>0</v>
      </c>
    </row>
    <row r="12" spans="1:16" x14ac:dyDescent="0.2">
      <c r="A12" s="96" t="s">
        <v>89</v>
      </c>
      <c r="B12" s="97"/>
      <c r="C12" s="97"/>
      <c r="D12" s="97"/>
      <c r="E12" s="97"/>
      <c r="F12" s="97"/>
      <c r="G12" s="97"/>
      <c r="H12" s="97"/>
      <c r="I12" s="97"/>
      <c r="J12" s="97"/>
      <c r="K12" s="97"/>
      <c r="L12" s="97"/>
      <c r="M12" s="97"/>
      <c r="N12" s="97"/>
      <c r="O12" s="97"/>
      <c r="P12" s="97"/>
    </row>
    <row r="13" spans="1:16" x14ac:dyDescent="0.2">
      <c r="A13" s="98" t="s">
        <v>116</v>
      </c>
      <c r="B13" s="97"/>
      <c r="C13" s="97"/>
      <c r="D13" s="97"/>
      <c r="E13" s="97"/>
      <c r="F13" s="97"/>
      <c r="G13" s="97"/>
      <c r="H13" s="97"/>
      <c r="I13" s="97"/>
      <c r="J13" s="97"/>
      <c r="K13" s="97"/>
      <c r="L13" s="97"/>
      <c r="M13" s="97"/>
      <c r="N13" s="97"/>
      <c r="O13" s="97"/>
      <c r="P13" s="97"/>
    </row>
    <row r="14" spans="1:16" x14ac:dyDescent="0.2">
      <c r="A14" s="98" t="s">
        <v>73</v>
      </c>
      <c r="B14" s="97"/>
      <c r="C14" s="97"/>
      <c r="D14" s="97"/>
      <c r="E14" s="97"/>
      <c r="F14" s="97"/>
      <c r="G14" s="97"/>
      <c r="H14" s="97"/>
      <c r="I14" s="97"/>
      <c r="J14" s="97"/>
      <c r="K14" s="97"/>
      <c r="L14" s="97"/>
      <c r="M14" s="97"/>
      <c r="N14" s="97"/>
      <c r="O14" s="97"/>
      <c r="P14" s="97"/>
    </row>
    <row r="15" spans="1:16" ht="23.45" customHeight="1" x14ac:dyDescent="0.2">
      <c r="A15" s="99" t="s">
        <v>86</v>
      </c>
      <c r="B15" s="97"/>
      <c r="C15" s="97"/>
      <c r="D15" s="97"/>
      <c r="E15" s="97"/>
      <c r="F15" s="97"/>
      <c r="G15" s="97"/>
      <c r="H15" s="97"/>
      <c r="N15" s="226" t="s">
        <v>85</v>
      </c>
      <c r="O15" s="204"/>
      <c r="P15" s="204"/>
    </row>
    <row r="16" spans="1:16" ht="30" customHeight="1" x14ac:dyDescent="0.2">
      <c r="A16" s="197" t="s">
        <v>92</v>
      </c>
      <c r="B16" s="195" t="s">
        <v>0</v>
      </c>
      <c r="C16" s="196" t="s">
        <v>1</v>
      </c>
      <c r="E16" s="100"/>
      <c r="F16" s="100"/>
      <c r="G16" s="100"/>
      <c r="N16" s="101" t="s">
        <v>153</v>
      </c>
      <c r="O16" s="227" t="s">
        <v>0</v>
      </c>
      <c r="P16" s="227" t="s">
        <v>1</v>
      </c>
    </row>
    <row r="17" spans="1:16" ht="43.9" customHeight="1" x14ac:dyDescent="0.2">
      <c r="A17" s="198" t="s">
        <v>144</v>
      </c>
      <c r="B17" s="199">
        <f>'Table 2 Faculty Participation'!I30</f>
        <v>0</v>
      </c>
      <c r="C17" s="200">
        <f>'Table 2 Faculty Participation'!M30</f>
        <v>0</v>
      </c>
      <c r="N17" s="228" t="s">
        <v>65</v>
      </c>
      <c r="O17" s="102">
        <f>SUM(B11:E11)</f>
        <v>0</v>
      </c>
      <c r="P17" s="102">
        <f>SUM(J11:M11)</f>
        <v>0</v>
      </c>
    </row>
    <row r="18" spans="1:16" ht="43.9" customHeight="1" thickBot="1" x14ac:dyDescent="0.25">
      <c r="A18" s="198" t="s">
        <v>145</v>
      </c>
      <c r="B18" s="105">
        <v>0</v>
      </c>
      <c r="C18" s="194">
        <v>0</v>
      </c>
      <c r="N18" s="104" t="s">
        <v>72</v>
      </c>
      <c r="O18" s="103">
        <v>0</v>
      </c>
      <c r="P18" s="103">
        <v>0</v>
      </c>
    </row>
    <row r="19" spans="1:16" ht="43.9" customHeight="1" thickTop="1" x14ac:dyDescent="0.2">
      <c r="A19" s="201" t="s">
        <v>146</v>
      </c>
      <c r="B19" s="202">
        <v>0</v>
      </c>
      <c r="C19" s="203">
        <v>0</v>
      </c>
      <c r="N19" s="229" t="s">
        <v>69</v>
      </c>
      <c r="O19" s="192" t="e">
        <f>O17/O18</f>
        <v>#DIV/0!</v>
      </c>
      <c r="P19" s="192" t="e">
        <f>P17/P18</f>
        <v>#DIV/0!</v>
      </c>
    </row>
    <row r="21" spans="1:16" s="107" customFormat="1" x14ac:dyDescent="0.2">
      <c r="A21" s="216" t="s">
        <v>110</v>
      </c>
      <c r="B21" s="106"/>
      <c r="C21" s="106"/>
      <c r="D21" s="106"/>
      <c r="E21" s="106"/>
      <c r="F21" s="106"/>
      <c r="G21" s="106"/>
      <c r="H21" s="106"/>
      <c r="I21" s="106"/>
      <c r="J21" s="106"/>
      <c r="K21" s="106"/>
      <c r="L21" s="106"/>
      <c r="M21" s="106"/>
      <c r="N21" s="106"/>
    </row>
    <row r="22" spans="1:16" ht="24" x14ac:dyDescent="0.2">
      <c r="A22" s="108" t="s">
        <v>71</v>
      </c>
      <c r="B22" s="109">
        <v>1</v>
      </c>
      <c r="C22" s="235" t="s">
        <v>104</v>
      </c>
      <c r="D22" s="236"/>
      <c r="E22" s="236"/>
      <c r="F22" s="236"/>
      <c r="G22" s="236"/>
      <c r="H22" s="236"/>
      <c r="I22" s="236"/>
      <c r="J22" s="236"/>
      <c r="K22" s="236"/>
      <c r="L22" s="236"/>
      <c r="M22" s="236"/>
      <c r="N22" s="237"/>
    </row>
    <row r="23" spans="1:16" ht="24" x14ac:dyDescent="0.2">
      <c r="A23" s="108" t="s">
        <v>70</v>
      </c>
      <c r="B23" s="109">
        <v>2</v>
      </c>
      <c r="C23" s="235" t="s">
        <v>98</v>
      </c>
      <c r="D23" s="236"/>
      <c r="E23" s="236"/>
      <c r="F23" s="236"/>
      <c r="G23" s="236"/>
      <c r="H23" s="236"/>
      <c r="I23" s="236"/>
      <c r="J23" s="236"/>
      <c r="K23" s="236"/>
      <c r="L23" s="236"/>
      <c r="M23" s="236"/>
      <c r="N23" s="237"/>
    </row>
    <row r="24" spans="1:16" ht="24" x14ac:dyDescent="0.2">
      <c r="A24" s="108" t="s">
        <v>108</v>
      </c>
      <c r="B24" s="109">
        <v>3</v>
      </c>
      <c r="C24" s="235" t="s">
        <v>105</v>
      </c>
      <c r="D24" s="236"/>
      <c r="E24" s="236"/>
      <c r="F24" s="236"/>
      <c r="G24" s="236"/>
      <c r="H24" s="236"/>
      <c r="I24" s="236"/>
      <c r="J24" s="236"/>
      <c r="K24" s="236"/>
      <c r="L24" s="236"/>
      <c r="M24" s="236"/>
      <c r="N24" s="237"/>
    </row>
    <row r="25" spans="1:16" ht="24" x14ac:dyDescent="0.2">
      <c r="A25" s="108" t="s">
        <v>58</v>
      </c>
      <c r="B25" s="109">
        <v>4</v>
      </c>
      <c r="C25" s="235" t="s">
        <v>106</v>
      </c>
      <c r="D25" s="236"/>
      <c r="E25" s="236"/>
      <c r="F25" s="236"/>
      <c r="G25" s="236"/>
      <c r="H25" s="236"/>
      <c r="I25" s="236"/>
      <c r="J25" s="236"/>
      <c r="K25" s="236"/>
      <c r="L25" s="236"/>
      <c r="M25" s="236"/>
      <c r="N25" s="237"/>
    </row>
    <row r="26" spans="1:16" ht="24" x14ac:dyDescent="0.2">
      <c r="A26" s="108" t="s">
        <v>62</v>
      </c>
      <c r="B26" s="109">
        <v>5</v>
      </c>
      <c r="C26" s="235" t="s">
        <v>99</v>
      </c>
      <c r="D26" s="236"/>
      <c r="E26" s="236"/>
      <c r="F26" s="236"/>
      <c r="G26" s="236"/>
      <c r="H26" s="236"/>
      <c r="I26" s="236"/>
      <c r="J26" s="236"/>
      <c r="K26" s="236"/>
      <c r="L26" s="236"/>
      <c r="M26" s="236"/>
      <c r="N26" s="237"/>
    </row>
    <row r="27" spans="1:16" ht="24" x14ac:dyDescent="0.2">
      <c r="A27" s="108" t="s">
        <v>97</v>
      </c>
      <c r="B27" s="109">
        <v>6</v>
      </c>
      <c r="C27" s="235" t="s">
        <v>114</v>
      </c>
      <c r="D27" s="236"/>
      <c r="E27" s="236"/>
      <c r="F27" s="236"/>
      <c r="G27" s="236"/>
      <c r="H27" s="236"/>
      <c r="I27" s="236"/>
      <c r="J27" s="236"/>
      <c r="K27" s="236"/>
      <c r="L27" s="236"/>
      <c r="M27" s="236"/>
      <c r="N27" s="237"/>
    </row>
    <row r="28" spans="1:16" ht="24" x14ac:dyDescent="0.2">
      <c r="A28" s="110" t="s">
        <v>111</v>
      </c>
      <c r="B28" s="109">
        <v>7</v>
      </c>
      <c r="C28" s="235" t="s">
        <v>109</v>
      </c>
      <c r="D28" s="236"/>
      <c r="E28" s="236"/>
      <c r="F28" s="236"/>
      <c r="G28" s="236"/>
      <c r="H28" s="236"/>
      <c r="I28" s="236"/>
      <c r="J28" s="236"/>
      <c r="K28" s="236"/>
      <c r="L28" s="236"/>
      <c r="M28" s="236"/>
      <c r="N28" s="237"/>
    </row>
    <row r="29" spans="1:16" ht="24" x14ac:dyDescent="0.2">
      <c r="A29" s="108" t="s">
        <v>63</v>
      </c>
      <c r="B29" s="109">
        <v>9</v>
      </c>
      <c r="C29" s="235" t="s">
        <v>100</v>
      </c>
      <c r="D29" s="236"/>
      <c r="E29" s="236"/>
      <c r="F29" s="236"/>
      <c r="G29" s="236"/>
      <c r="H29" s="236"/>
      <c r="I29" s="236"/>
      <c r="J29" s="236"/>
      <c r="K29" s="236"/>
      <c r="L29" s="236"/>
      <c r="M29" s="236"/>
      <c r="N29" s="237"/>
    </row>
    <row r="30" spans="1:16" ht="24" x14ac:dyDescent="0.2">
      <c r="A30" s="108" t="s">
        <v>59</v>
      </c>
      <c r="B30" s="109">
        <v>10</v>
      </c>
      <c r="C30" s="235" t="s">
        <v>101</v>
      </c>
      <c r="D30" s="236"/>
      <c r="E30" s="236"/>
      <c r="F30" s="236"/>
      <c r="G30" s="236"/>
      <c r="H30" s="236"/>
      <c r="I30" s="236"/>
      <c r="J30" s="236"/>
      <c r="K30" s="236"/>
      <c r="L30" s="236"/>
      <c r="M30" s="236"/>
      <c r="N30" s="237"/>
    </row>
    <row r="31" spans="1:16" x14ac:dyDescent="0.2">
      <c r="A31" s="108" t="s">
        <v>60</v>
      </c>
      <c r="B31" s="109">
        <v>11</v>
      </c>
      <c r="C31" s="235" t="s">
        <v>107</v>
      </c>
      <c r="D31" s="236"/>
      <c r="E31" s="236"/>
      <c r="F31" s="236"/>
      <c r="G31" s="236"/>
      <c r="H31" s="236"/>
      <c r="I31" s="236"/>
      <c r="J31" s="236"/>
      <c r="K31" s="236"/>
      <c r="L31" s="236"/>
      <c r="M31" s="236"/>
      <c r="N31" s="237"/>
    </row>
    <row r="32" spans="1:16" ht="24" x14ac:dyDescent="0.2">
      <c r="A32" s="108" t="s">
        <v>62</v>
      </c>
      <c r="B32" s="109">
        <v>12</v>
      </c>
      <c r="C32" s="235" t="s">
        <v>102</v>
      </c>
      <c r="D32" s="236"/>
      <c r="E32" s="236"/>
      <c r="F32" s="236"/>
      <c r="G32" s="236"/>
      <c r="H32" s="236"/>
      <c r="I32" s="236"/>
      <c r="J32" s="236"/>
      <c r="K32" s="236"/>
      <c r="L32" s="236"/>
      <c r="M32" s="236"/>
      <c r="N32" s="237"/>
    </row>
    <row r="33" spans="1:14" ht="24" x14ac:dyDescent="0.2">
      <c r="A33" s="108" t="s">
        <v>97</v>
      </c>
      <c r="B33" s="109">
        <v>13</v>
      </c>
      <c r="C33" s="235" t="s">
        <v>103</v>
      </c>
      <c r="D33" s="236"/>
      <c r="E33" s="236"/>
      <c r="F33" s="236"/>
      <c r="G33" s="236"/>
      <c r="H33" s="236"/>
      <c r="I33" s="236"/>
      <c r="J33" s="236"/>
      <c r="K33" s="236"/>
      <c r="L33" s="236"/>
      <c r="M33" s="236"/>
      <c r="N33" s="237"/>
    </row>
    <row r="34" spans="1:14" ht="40.5" customHeight="1" x14ac:dyDescent="0.2">
      <c r="A34" s="110" t="s">
        <v>111</v>
      </c>
      <c r="B34" s="109">
        <v>14</v>
      </c>
      <c r="C34" s="235" t="s">
        <v>109</v>
      </c>
      <c r="D34" s="236"/>
      <c r="E34" s="236"/>
      <c r="F34" s="236"/>
      <c r="G34" s="236"/>
      <c r="H34" s="236"/>
      <c r="I34" s="236"/>
      <c r="J34" s="236"/>
      <c r="K34" s="236"/>
      <c r="L34" s="236"/>
      <c r="M34" s="236"/>
      <c r="N34" s="237"/>
    </row>
  </sheetData>
  <mergeCells count="13">
    <mergeCell ref="C33:N33"/>
    <mergeCell ref="C34:N34"/>
    <mergeCell ref="C22:N22"/>
    <mergeCell ref="C23:N23"/>
    <mergeCell ref="C24:N24"/>
    <mergeCell ref="C25:N25"/>
    <mergeCell ref="C26:N26"/>
    <mergeCell ref="C27:N27"/>
    <mergeCell ref="C28:N28"/>
    <mergeCell ref="C29:N29"/>
    <mergeCell ref="C30:N30"/>
    <mergeCell ref="C31:N31"/>
    <mergeCell ref="C32:N32"/>
  </mergeCells>
  <phoneticPr fontId="1" type="noConversion"/>
  <pageMargins left="0.25" right="0.25" top="1" bottom="0.75" header="0.3" footer="0.3"/>
  <pageSetup scale="80" orientation="landscape" r:id="rId1"/>
  <headerFooter alignWithMargins="0">
    <oddHeader xml:space="preserve">&amp;C&amp;"Arial,Bold"&amp;14APPENDIX A&amp;10
&amp;11TABLE 3
PROJECTED COSTS AND FUNDING SOURCES&amp;"Times New Roman,Regular"&amp;10
</oddHeader>
    <oddFooter>&amp;LWorksheet &amp;A</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2"/>
  <sheetViews>
    <sheetView view="pageLayout" zoomScaleNormal="100" workbookViewId="0"/>
  </sheetViews>
  <sheetFormatPr defaultColWidth="9.33203125" defaultRowHeight="12.75" x14ac:dyDescent="0.2"/>
  <cols>
    <col min="1" max="1" width="48.33203125" style="1" customWidth="1"/>
    <col min="2" max="4" width="27.83203125" style="1" customWidth="1"/>
    <col min="5" max="16384" width="9.33203125" style="1"/>
  </cols>
  <sheetData>
    <row r="1" spans="1:4" s="90" customFormat="1" ht="36" customHeight="1" thickBot="1" x14ac:dyDescent="0.25">
      <c r="A1" s="208" t="s">
        <v>64</v>
      </c>
      <c r="B1" s="209" t="s">
        <v>50</v>
      </c>
      <c r="C1" s="210" t="s">
        <v>74</v>
      </c>
      <c r="D1" s="211" t="s">
        <v>51</v>
      </c>
    </row>
    <row r="2" spans="1:4" x14ac:dyDescent="0.2">
      <c r="A2" s="205" t="s">
        <v>91</v>
      </c>
      <c r="B2" s="111">
        <v>0</v>
      </c>
      <c r="C2" s="112">
        <v>0</v>
      </c>
      <c r="D2" s="207">
        <f>(B2-C2)</f>
        <v>0</v>
      </c>
    </row>
    <row r="3" spans="1:4" x14ac:dyDescent="0.2">
      <c r="A3" s="206"/>
      <c r="B3" s="113">
        <v>0</v>
      </c>
      <c r="C3" s="112">
        <v>0</v>
      </c>
      <c r="D3" s="207">
        <f t="shared" ref="D3:D9" si="0">(B3-C3)</f>
        <v>0</v>
      </c>
    </row>
    <row r="4" spans="1:4" ht="15" customHeight="1" x14ac:dyDescent="0.2">
      <c r="A4" s="206"/>
      <c r="B4" s="113">
        <v>0</v>
      </c>
      <c r="C4" s="112">
        <v>0</v>
      </c>
      <c r="D4" s="207">
        <f t="shared" si="0"/>
        <v>0</v>
      </c>
    </row>
    <row r="5" spans="1:4" x14ac:dyDescent="0.2">
      <c r="A5" s="206"/>
      <c r="B5" s="113">
        <v>0</v>
      </c>
      <c r="C5" s="112">
        <v>0</v>
      </c>
      <c r="D5" s="207">
        <f t="shared" si="0"/>
        <v>0</v>
      </c>
    </row>
    <row r="6" spans="1:4" x14ac:dyDescent="0.2">
      <c r="A6" s="206"/>
      <c r="B6" s="113">
        <v>0</v>
      </c>
      <c r="C6" s="112">
        <v>0</v>
      </c>
      <c r="D6" s="207">
        <f t="shared" si="0"/>
        <v>0</v>
      </c>
    </row>
    <row r="7" spans="1:4" x14ac:dyDescent="0.2">
      <c r="A7" s="206"/>
      <c r="B7" s="113">
        <v>0</v>
      </c>
      <c r="C7" s="112">
        <v>0</v>
      </c>
      <c r="D7" s="207">
        <f t="shared" si="0"/>
        <v>0</v>
      </c>
    </row>
    <row r="8" spans="1:4" x14ac:dyDescent="0.2">
      <c r="A8" s="206"/>
      <c r="B8" s="113">
        <v>0</v>
      </c>
      <c r="C8" s="112">
        <v>0</v>
      </c>
      <c r="D8" s="207">
        <f t="shared" si="0"/>
        <v>0</v>
      </c>
    </row>
    <row r="9" spans="1:4" ht="13.5" thickBot="1" x14ac:dyDescent="0.25">
      <c r="A9" s="206"/>
      <c r="B9" s="113">
        <v>0</v>
      </c>
      <c r="C9" s="112">
        <v>0</v>
      </c>
      <c r="D9" s="207">
        <f t="shared" si="0"/>
        <v>0</v>
      </c>
    </row>
    <row r="10" spans="1:4" ht="13.5" thickTop="1" x14ac:dyDescent="0.2">
      <c r="A10" s="212" t="s">
        <v>52</v>
      </c>
      <c r="B10" s="213">
        <f>SUM(B2:B9)</f>
        <v>0</v>
      </c>
      <c r="C10" s="214">
        <f>SUM(C2:C9)</f>
        <v>0</v>
      </c>
      <c r="D10" s="215">
        <f>SUM(D2:D9)</f>
        <v>0</v>
      </c>
    </row>
    <row r="12" spans="1:4" x14ac:dyDescent="0.2">
      <c r="A12" s="114" t="s">
        <v>151</v>
      </c>
      <c r="B12" s="115"/>
    </row>
  </sheetData>
  <phoneticPr fontId="1" type="noConversion"/>
  <pageMargins left="0.75" right="0.75" top="1.25" bottom="1" header="0.5" footer="0.5"/>
  <pageSetup orientation="landscape" r:id="rId1"/>
  <headerFooter alignWithMargins="0">
    <oddHeader>&amp;C&amp;"Arial,Bold"&amp;14APPENDIX A&amp;11
TABLE 4
ANTICIPATED REALLOCATION OF EDUCATION &amp; GENERAL FUNDS*</oddHeader>
    <oddFooter>&amp;LWorksheet &amp;A</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1-A Undergrad Enrollment</vt:lpstr>
      <vt:lpstr>Table 1-B Grad Enrollment</vt:lpstr>
      <vt:lpstr>Table 2 Faculty Participation</vt:lpstr>
      <vt:lpstr>Table 3 Budget</vt:lpstr>
      <vt:lpstr>Table 4 Reallocation</vt:lpstr>
    </vt:vector>
  </TitlesOfParts>
  <Company>Florida Gulf Coast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for New Program Proposals</dc:title>
  <dc:creator>Disraelly.Cruz@flbog.edu</dc:creator>
  <cp:keywords>Appendix A, New Program Proposals</cp:keywords>
  <cp:lastModifiedBy>Russ Ivy</cp:lastModifiedBy>
  <cp:lastPrinted>2019-12-05T17:10:28Z</cp:lastPrinted>
  <dcterms:created xsi:type="dcterms:W3CDTF">2006-07-06T14:04:46Z</dcterms:created>
  <dcterms:modified xsi:type="dcterms:W3CDTF">2020-03-12T13:18:47Z</dcterms:modified>
  <cp:category>Program Proposals, New Degree Programs</cp:category>
</cp:coreProperties>
</file>